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arish Logo\Pelton Parish Council - Copy\1 Pelton Parish Council - Copy (2)\Assets\"/>
    </mc:Choice>
  </mc:AlternateContent>
  <xr:revisionPtr revIDLastSave="0" documentId="8_{980E4EC1-01AE-4B3B-84E7-26E65C0B797B}" xr6:coauthVersionLast="46" xr6:coauthVersionMax="46" xr10:uidLastSave="{00000000-0000-0000-0000-000000000000}"/>
  <bookViews>
    <workbookView xWindow="1110" yWindow="-120" windowWidth="27810" windowHeight="16440" activeTab="1" xr2:uid="{57772168-F93C-4D0D-A6A9-DB6B336D9A6D}"/>
  </bookViews>
  <sheets>
    <sheet name="Asset Register 2017 Re-stated" sheetId="1" r:id="rId1"/>
    <sheet name="Asset Register Restated 202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3" i="2" l="1"/>
  <c r="G72" i="2"/>
  <c r="F72" i="2"/>
  <c r="E72" i="2"/>
  <c r="H52" i="2"/>
  <c r="G52" i="2"/>
  <c r="F52" i="2"/>
  <c r="G28" i="2" l="1"/>
  <c r="E52" i="2" l="1"/>
  <c r="K72" i="2"/>
  <c r="H73" i="2"/>
  <c r="K28" i="2"/>
  <c r="F28" i="2"/>
  <c r="E28" i="2"/>
  <c r="G73" i="2" l="1"/>
  <c r="K73" i="2"/>
  <c r="F73" i="2"/>
  <c r="E27" i="1"/>
  <c r="F27" i="1"/>
  <c r="G27" i="1"/>
  <c r="K27" i="1"/>
  <c r="E37" i="1"/>
  <c r="F37" i="1"/>
  <c r="H37" i="1"/>
  <c r="H48" i="1" s="1"/>
  <c r="E47" i="1"/>
  <c r="F47" i="1"/>
  <c r="G47" i="1"/>
  <c r="K47" i="1"/>
  <c r="E48" i="1" l="1"/>
  <c r="K48" i="1"/>
  <c r="F48" i="1"/>
  <c r="G48" i="1" l="1"/>
</calcChain>
</file>

<file path=xl/sharedStrings.xml><?xml version="1.0" encoding="utf-8"?>
<sst xmlns="http://schemas.openxmlformats.org/spreadsheetml/2006/main" count="443" uniqueCount="124">
  <si>
    <t>Pelton Parish Council</t>
  </si>
  <si>
    <t>Asset</t>
  </si>
  <si>
    <t>Expected life</t>
  </si>
  <si>
    <t>Location</t>
  </si>
  <si>
    <t>Where from</t>
  </si>
  <si>
    <t>Cost/proxy cost (gifted £1)</t>
  </si>
  <si>
    <t>Comments</t>
  </si>
  <si>
    <t>Insurance Valuation</t>
  </si>
  <si>
    <t>Date acquired</t>
  </si>
  <si>
    <t>Status purchased / leased</t>
  </si>
  <si>
    <t>Asset Register 2017/18</t>
  </si>
  <si>
    <t>As re-adjusted following External Auditor's Report</t>
  </si>
  <si>
    <t>Office Equipment</t>
  </si>
  <si>
    <t>Laptop - ACER</t>
  </si>
  <si>
    <t>Purchased</t>
  </si>
  <si>
    <t>3 yrs</t>
  </si>
  <si>
    <t>01.12.16</t>
  </si>
  <si>
    <t>HP 8620 pro printer</t>
  </si>
  <si>
    <t>4 yrs</t>
  </si>
  <si>
    <t>Office PCC</t>
  </si>
  <si>
    <t>Locking firebox</t>
  </si>
  <si>
    <t>Asset - £100</t>
  </si>
  <si>
    <t>Asset Current Value</t>
  </si>
  <si>
    <t>Assessed Value</t>
  </si>
  <si>
    <t>Desk-top Computer</t>
  </si>
  <si>
    <t>Eclipse ICT</t>
  </si>
  <si>
    <t>Chair from Access to Work follows Clerk</t>
  </si>
  <si>
    <t>DCC surplus</t>
  </si>
  <si>
    <t>Gifted</t>
  </si>
  <si>
    <t>Disposal amount</t>
  </si>
  <si>
    <t>Obsolete 1.12.16</t>
  </si>
  <si>
    <t>Total</t>
  </si>
  <si>
    <t>Community Assets</t>
  </si>
  <si>
    <t>13.05.68 continuous</t>
  </si>
  <si>
    <t>Leased p.a.</t>
  </si>
  <si>
    <t>Lease due renewal March 2019</t>
  </si>
  <si>
    <t>28.11.97</t>
  </si>
  <si>
    <t>valued 6.4.10</t>
  </si>
  <si>
    <t>Allotments Grange Villa 6.54 acres</t>
  </si>
  <si>
    <t>Allotments Grange Villa (PS) 5.1 acres</t>
  </si>
  <si>
    <t>Allotments Grange Street 2.55 acres</t>
  </si>
  <si>
    <t>24.01.77</t>
  </si>
  <si>
    <t>Valued 6.4.10</t>
  </si>
  <si>
    <t>Allotments Pelton Lane Ends 1.29 acres</t>
  </si>
  <si>
    <t>1.2.91</t>
  </si>
  <si>
    <t>Allotments Hylton Terrace</t>
  </si>
  <si>
    <t>28.2.10</t>
  </si>
  <si>
    <t>DCC owned</t>
  </si>
  <si>
    <t>Allotments Newfield</t>
  </si>
  <si>
    <t>Purchased or Leased</t>
  </si>
  <si>
    <t>Metal Container</t>
  </si>
  <si>
    <t>purchased</t>
  </si>
  <si>
    <t>Football field</t>
  </si>
  <si>
    <t>2 no salt bins</t>
  </si>
  <si>
    <t>23.10.03</t>
  </si>
  <si>
    <t>Perkinsville</t>
  </si>
  <si>
    <t>DCC taken over</t>
  </si>
  <si>
    <t>Water pump PW2</t>
  </si>
  <si>
    <t>8.7.12</t>
  </si>
  <si>
    <t>GV Allots</t>
  </si>
  <si>
    <t>168F-2A10005401</t>
  </si>
  <si>
    <t>Banner Display Case</t>
  </si>
  <si>
    <t>Pelton CC</t>
  </si>
  <si>
    <t>4 no Notice Boards</t>
  </si>
  <si>
    <t>Community</t>
  </si>
  <si>
    <t>Christmas lights &amp; decs</t>
  </si>
  <si>
    <t>PCC</t>
  </si>
  <si>
    <t>TOTALS</t>
  </si>
  <si>
    <t>Salt bins taken over by DCC + -£318</t>
  </si>
  <si>
    <t>Office furniture adjusted  to £1 each item as gifted items from DCC surplus + value reduced accordingly</t>
  </si>
  <si>
    <t>Asus lap top on loan from PCC returned, value of £600 removed from register and listing removed as not PPC asset</t>
  </si>
  <si>
    <t xml:space="preserve">Desk  </t>
  </si>
  <si>
    <t>Black office chair</t>
  </si>
  <si>
    <t>Office table</t>
  </si>
  <si>
    <t>3 stacking chairs</t>
  </si>
  <si>
    <t>4 drawer filing cabinet</t>
  </si>
  <si>
    <t>1 half height cabinet</t>
  </si>
  <si>
    <t>1 x 3 drawer unit</t>
  </si>
  <si>
    <t>Footrest</t>
  </si>
  <si>
    <t>Keyboard &amp; Mouse</t>
  </si>
  <si>
    <t>Clerk specific chair ATW</t>
  </si>
  <si>
    <t>ATW</t>
  </si>
  <si>
    <t>internet</t>
  </si>
  <si>
    <t>5 yrs</t>
  </si>
  <si>
    <t>2 yrs</t>
  </si>
  <si>
    <t>2yrs</t>
  </si>
  <si>
    <t>1yr</t>
  </si>
  <si>
    <t>3yrs</t>
  </si>
  <si>
    <t>Voice recorder</t>
  </si>
  <si>
    <t>Lap top decomissioned hence -£600</t>
  </si>
  <si>
    <t>Voice recorder had been returned by former clerk</t>
  </si>
  <si>
    <t>Broked. Disposed of May 2017</t>
  </si>
  <si>
    <t>Broken disposed of May 2017</t>
  </si>
  <si>
    <t>Pelton Lane Ends</t>
  </si>
  <si>
    <t>Residents Association Street scene Community Art work</t>
  </si>
  <si>
    <t>7 Notice boards</t>
  </si>
  <si>
    <t>allotments</t>
  </si>
  <si>
    <t>disposed of</t>
  </si>
  <si>
    <t>obsolete / broken</t>
  </si>
  <si>
    <t>DCC owned &amp; leased</t>
  </si>
  <si>
    <t>DCC owned &amp; Leased</t>
  </si>
  <si>
    <t>3 Hard drives</t>
  </si>
  <si>
    <t>Camera</t>
  </si>
  <si>
    <t>Office PPC</t>
  </si>
  <si>
    <t>Asset Register 2018/2019</t>
  </si>
  <si>
    <t>Clerk-M. Robinson given to clerk as purchased through Access to work</t>
  </si>
  <si>
    <t>Field of Hope Sign</t>
  </si>
  <si>
    <t>Residents</t>
  </si>
  <si>
    <t>Association</t>
  </si>
  <si>
    <t>Christmas lights</t>
  </si>
  <si>
    <t>Broken. Disposed of May 2017</t>
  </si>
  <si>
    <t>Lease due renewal April 2020</t>
  </si>
  <si>
    <t>Thornton Park land</t>
  </si>
  <si>
    <t>Equipment</t>
  </si>
  <si>
    <t>Thornton Park Play</t>
  </si>
  <si>
    <t>Pelton</t>
  </si>
  <si>
    <t>War Memorial</t>
  </si>
  <si>
    <t>Obsolete, disposed of January 2020.</t>
  </si>
  <si>
    <t>Christmas Lights</t>
  </si>
  <si>
    <t>Gifted by Taylor Wimpey</t>
  </si>
  <si>
    <t>Book of Remembrance</t>
  </si>
  <si>
    <t>Book of Remembrance Display case</t>
  </si>
  <si>
    <t>Display Boards x 3</t>
  </si>
  <si>
    <t>Veil for memorial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</si>
</sst>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7" fontId="0" fillId="0" borderId="0" xfId="0" applyNumberFormat="1"/>
    <xf numFmtId="6" fontId="0" fillId="0" borderId="0" xfId="0" applyNumberFormat="1"/>
    <xf numFmtId="6" fontId="1" fillId="0" borderId="0" xfId="0" applyNumberFormat="1" applyFont="1"/>
    <xf numFmtId="0" fontId="1" fillId="0" borderId="0" xfId="0" applyFont="1" applyAlignment="1">
      <alignment wrapText="1"/>
    </xf>
    <xf numFmtId="17" fontId="0" fillId="0" borderId="0" xfId="0" applyNumberFormat="1" applyAlignment="1">
      <alignment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8521-0210-4172-A2E0-995B49F9DDB1}">
  <dimension ref="A1:L54"/>
  <sheetViews>
    <sheetView topLeftCell="A38" workbookViewId="0">
      <selection activeCell="F48" sqref="F48"/>
    </sheetView>
  </sheetViews>
  <sheetFormatPr defaultRowHeight="15" x14ac:dyDescent="0.25"/>
  <cols>
    <col min="1" max="1" width="18" customWidth="1"/>
    <col min="2" max="2" width="11.42578125" customWidth="1"/>
    <col min="4" max="4" width="11.140625" customWidth="1"/>
    <col min="5" max="5" width="11" customWidth="1"/>
    <col min="6" max="6" width="9.140625" customWidth="1"/>
    <col min="7" max="9" width="10.5703125" customWidth="1"/>
    <col min="10" max="10" width="11.42578125" customWidth="1"/>
    <col min="11" max="11" width="8.140625" customWidth="1"/>
    <col min="12" max="12" width="15" customWidth="1"/>
  </cols>
  <sheetData>
    <row r="1" spans="1:12" x14ac:dyDescent="0.25">
      <c r="A1" t="s">
        <v>0</v>
      </c>
    </row>
    <row r="2" spans="1:12" x14ac:dyDescent="0.25">
      <c r="A2" t="s">
        <v>10</v>
      </c>
    </row>
    <row r="3" spans="1:12" x14ac:dyDescent="0.25">
      <c r="A3" t="s">
        <v>11</v>
      </c>
    </row>
    <row r="4" spans="1:12" s="2" customFormat="1" ht="45" x14ac:dyDescent="0.25">
      <c r="A4" s="2" t="s">
        <v>1</v>
      </c>
      <c r="B4" s="6" t="s">
        <v>8</v>
      </c>
      <c r="C4" s="6" t="s">
        <v>4</v>
      </c>
      <c r="D4" s="6" t="s">
        <v>9</v>
      </c>
      <c r="E4" s="6" t="s">
        <v>5</v>
      </c>
      <c r="F4" s="6" t="s">
        <v>22</v>
      </c>
      <c r="G4" s="6" t="s">
        <v>7</v>
      </c>
      <c r="H4" s="6" t="s">
        <v>23</v>
      </c>
      <c r="I4" s="6" t="s">
        <v>2</v>
      </c>
      <c r="J4" s="6" t="s">
        <v>3</v>
      </c>
      <c r="K4" s="6" t="s">
        <v>29</v>
      </c>
      <c r="L4" s="6" t="s">
        <v>6</v>
      </c>
    </row>
    <row r="5" spans="1:12" x14ac:dyDescent="0.25">
      <c r="A5" s="2" t="s">
        <v>12</v>
      </c>
    </row>
    <row r="6" spans="1:12" x14ac:dyDescent="0.25">
      <c r="A6" t="s">
        <v>13</v>
      </c>
      <c r="B6" s="3">
        <v>41821</v>
      </c>
      <c r="D6" t="s">
        <v>14</v>
      </c>
      <c r="E6" s="4">
        <v>600</v>
      </c>
      <c r="F6" s="4">
        <v>0</v>
      </c>
      <c r="G6" s="4">
        <v>600</v>
      </c>
      <c r="H6" s="4"/>
      <c r="I6" t="s">
        <v>15</v>
      </c>
      <c r="K6" s="4"/>
      <c r="L6" t="s">
        <v>30</v>
      </c>
    </row>
    <row r="7" spans="1:12" x14ac:dyDescent="0.25">
      <c r="A7" t="s">
        <v>17</v>
      </c>
      <c r="B7" s="3">
        <v>41791</v>
      </c>
      <c r="D7" t="s">
        <v>14</v>
      </c>
      <c r="E7" s="4">
        <v>250</v>
      </c>
      <c r="F7" s="4">
        <v>250</v>
      </c>
      <c r="G7" s="4">
        <v>250</v>
      </c>
      <c r="H7" s="4"/>
      <c r="I7" t="s">
        <v>18</v>
      </c>
      <c r="J7" t="s">
        <v>19</v>
      </c>
    </row>
    <row r="8" spans="1:12" x14ac:dyDescent="0.25">
      <c r="A8" t="s">
        <v>20</v>
      </c>
      <c r="B8">
        <v>2013</v>
      </c>
      <c r="D8" t="s">
        <v>14</v>
      </c>
      <c r="E8" s="4">
        <v>450</v>
      </c>
      <c r="F8" s="4">
        <v>450</v>
      </c>
      <c r="G8" s="4">
        <v>550</v>
      </c>
      <c r="H8" s="4"/>
      <c r="J8" t="s">
        <v>19</v>
      </c>
      <c r="L8" t="s">
        <v>21</v>
      </c>
    </row>
    <row r="9" spans="1:12" x14ac:dyDescent="0.25">
      <c r="A9" t="s">
        <v>24</v>
      </c>
      <c r="B9" t="s">
        <v>16</v>
      </c>
      <c r="C9" t="s">
        <v>25</v>
      </c>
      <c r="D9" t="s">
        <v>14</v>
      </c>
      <c r="E9" s="4">
        <v>714</v>
      </c>
      <c r="F9" s="4">
        <v>714</v>
      </c>
      <c r="G9" s="4">
        <v>714</v>
      </c>
      <c r="I9" t="s">
        <v>15</v>
      </c>
      <c r="J9" t="s">
        <v>19</v>
      </c>
    </row>
    <row r="10" spans="1:12" x14ac:dyDescent="0.25">
      <c r="A10" t="s">
        <v>88</v>
      </c>
      <c r="B10">
        <v>2016</v>
      </c>
      <c r="D10" t="s">
        <v>51</v>
      </c>
      <c r="E10" s="4">
        <v>40</v>
      </c>
      <c r="F10" s="4">
        <v>40</v>
      </c>
      <c r="G10" s="4">
        <v>40</v>
      </c>
      <c r="I10" t="s">
        <v>83</v>
      </c>
      <c r="J10" t="s">
        <v>19</v>
      </c>
    </row>
    <row r="11" spans="1:12" ht="33" customHeight="1" x14ac:dyDescent="0.25">
      <c r="A11" s="1" t="s">
        <v>80</v>
      </c>
      <c r="B11" s="3">
        <v>42705</v>
      </c>
      <c r="C11" t="s">
        <v>81</v>
      </c>
      <c r="D11" t="s">
        <v>14</v>
      </c>
      <c r="E11" s="4">
        <v>750</v>
      </c>
      <c r="F11" s="4">
        <v>750</v>
      </c>
      <c r="G11" s="4">
        <v>750</v>
      </c>
      <c r="I11" t="s">
        <v>15</v>
      </c>
      <c r="J11" t="s">
        <v>19</v>
      </c>
      <c r="L11" s="1" t="s">
        <v>26</v>
      </c>
    </row>
    <row r="12" spans="1:12" x14ac:dyDescent="0.25">
      <c r="A12" s="1" t="s">
        <v>78</v>
      </c>
      <c r="B12" s="3">
        <v>42705</v>
      </c>
      <c r="C12" t="s">
        <v>81</v>
      </c>
      <c r="D12" t="s">
        <v>14</v>
      </c>
      <c r="E12" s="4">
        <v>29</v>
      </c>
      <c r="F12" s="4">
        <v>29</v>
      </c>
      <c r="G12" s="4">
        <v>29</v>
      </c>
      <c r="I12" t="s">
        <v>83</v>
      </c>
      <c r="J12" t="s">
        <v>19</v>
      </c>
      <c r="L12" s="1"/>
    </row>
    <row r="13" spans="1:12" x14ac:dyDescent="0.25">
      <c r="A13" s="1" t="s">
        <v>79</v>
      </c>
      <c r="B13" s="3">
        <v>42705</v>
      </c>
      <c r="C13" t="s">
        <v>82</v>
      </c>
      <c r="D13" t="s">
        <v>14</v>
      </c>
      <c r="E13" s="4">
        <v>25</v>
      </c>
      <c r="F13" s="4">
        <v>25</v>
      </c>
      <c r="G13" s="4">
        <v>25</v>
      </c>
      <c r="I13" t="s">
        <v>84</v>
      </c>
      <c r="J13" t="s">
        <v>19</v>
      </c>
      <c r="L13" s="1"/>
    </row>
    <row r="14" spans="1:12" ht="26.25" customHeight="1" x14ac:dyDescent="0.25">
      <c r="A14" s="1" t="s">
        <v>77</v>
      </c>
      <c r="B14" s="3">
        <v>42644</v>
      </c>
      <c r="C14" s="1" t="s">
        <v>27</v>
      </c>
      <c r="D14" s="1" t="s">
        <v>28</v>
      </c>
      <c r="E14" s="4">
        <v>1</v>
      </c>
      <c r="F14" s="4">
        <v>1</v>
      </c>
      <c r="G14" s="4"/>
      <c r="I14" t="s">
        <v>85</v>
      </c>
      <c r="J14" t="s">
        <v>19</v>
      </c>
      <c r="K14" s="3"/>
      <c r="L14" s="3">
        <v>42795</v>
      </c>
    </row>
    <row r="15" spans="1:12" ht="26.25" customHeight="1" x14ac:dyDescent="0.25">
      <c r="A15" s="1" t="s">
        <v>77</v>
      </c>
      <c r="B15" s="3">
        <v>42644</v>
      </c>
      <c r="C15" s="1" t="s">
        <v>27</v>
      </c>
      <c r="D15" s="1" t="s">
        <v>28</v>
      </c>
      <c r="E15" s="4">
        <v>1</v>
      </c>
      <c r="F15" s="4">
        <v>1</v>
      </c>
      <c r="G15" s="4"/>
      <c r="I15" t="s">
        <v>85</v>
      </c>
      <c r="J15" t="s">
        <v>19</v>
      </c>
      <c r="K15" s="3"/>
      <c r="L15" s="3"/>
    </row>
    <row r="16" spans="1:12" ht="30" x14ac:dyDescent="0.25">
      <c r="A16" s="1" t="s">
        <v>71</v>
      </c>
      <c r="B16" s="3">
        <v>42644</v>
      </c>
      <c r="C16" s="1" t="s">
        <v>27</v>
      </c>
      <c r="D16" s="1" t="s">
        <v>28</v>
      </c>
      <c r="E16" s="4">
        <v>1</v>
      </c>
      <c r="F16" s="4">
        <v>1</v>
      </c>
      <c r="G16" s="4"/>
      <c r="I16" t="s">
        <v>86</v>
      </c>
      <c r="J16" t="s">
        <v>19</v>
      </c>
      <c r="K16" s="3"/>
      <c r="L16" s="3"/>
    </row>
    <row r="17" spans="1:12" ht="30" x14ac:dyDescent="0.25">
      <c r="A17" s="1" t="s">
        <v>73</v>
      </c>
      <c r="B17" s="3">
        <v>42644</v>
      </c>
      <c r="C17" s="1" t="s">
        <v>27</v>
      </c>
      <c r="D17" s="1" t="s">
        <v>28</v>
      </c>
      <c r="E17" s="4">
        <v>1</v>
      </c>
      <c r="F17" s="4">
        <v>1</v>
      </c>
      <c r="G17" s="4"/>
      <c r="I17" t="s">
        <v>87</v>
      </c>
      <c r="J17" t="s">
        <v>19</v>
      </c>
      <c r="K17" s="3"/>
      <c r="L17" s="3"/>
    </row>
    <row r="18" spans="1:12" ht="30" x14ac:dyDescent="0.25">
      <c r="A18" s="1" t="s">
        <v>72</v>
      </c>
      <c r="B18" s="3">
        <v>42644</v>
      </c>
      <c r="C18" s="1" t="s">
        <v>27</v>
      </c>
      <c r="D18" s="1" t="s">
        <v>28</v>
      </c>
      <c r="E18" s="4">
        <v>1</v>
      </c>
      <c r="F18" s="4">
        <v>1</v>
      </c>
      <c r="G18" s="4"/>
      <c r="I18" t="s">
        <v>86</v>
      </c>
      <c r="J18" t="s">
        <v>19</v>
      </c>
      <c r="K18" s="3"/>
      <c r="L18" s="3"/>
    </row>
    <row r="19" spans="1:12" ht="30" x14ac:dyDescent="0.25">
      <c r="A19" s="1" t="s">
        <v>72</v>
      </c>
      <c r="B19" s="3">
        <v>42644</v>
      </c>
      <c r="C19" s="1" t="s">
        <v>27</v>
      </c>
      <c r="D19" s="1" t="s">
        <v>28</v>
      </c>
      <c r="E19" s="4">
        <v>1</v>
      </c>
      <c r="F19" s="4">
        <v>1</v>
      </c>
      <c r="G19" s="4"/>
      <c r="I19" t="s">
        <v>86</v>
      </c>
      <c r="J19" t="s">
        <v>19</v>
      </c>
      <c r="K19" s="3"/>
      <c r="L19" s="3"/>
    </row>
    <row r="20" spans="1:12" ht="30" x14ac:dyDescent="0.25">
      <c r="A20" s="1" t="s">
        <v>74</v>
      </c>
      <c r="B20" s="3">
        <v>42644</v>
      </c>
      <c r="C20" s="1" t="s">
        <v>27</v>
      </c>
      <c r="D20" s="1" t="s">
        <v>28</v>
      </c>
      <c r="E20" s="4">
        <v>1</v>
      </c>
      <c r="F20" s="4">
        <v>1</v>
      </c>
      <c r="G20" s="4"/>
      <c r="I20" t="s">
        <v>87</v>
      </c>
      <c r="J20" t="s">
        <v>19</v>
      </c>
      <c r="K20" s="3"/>
      <c r="L20" s="3"/>
    </row>
    <row r="21" spans="1:12" ht="30" x14ac:dyDescent="0.25">
      <c r="A21" s="1" t="s">
        <v>75</v>
      </c>
      <c r="B21" s="3">
        <v>42644</v>
      </c>
      <c r="C21" s="1" t="s">
        <v>27</v>
      </c>
      <c r="D21" s="1" t="s">
        <v>28</v>
      </c>
      <c r="E21" s="4">
        <v>1</v>
      </c>
      <c r="F21" s="4">
        <v>1</v>
      </c>
      <c r="I21" t="s">
        <v>85</v>
      </c>
      <c r="J21" t="s">
        <v>19</v>
      </c>
    </row>
    <row r="22" spans="1:12" ht="30" x14ac:dyDescent="0.25">
      <c r="A22" s="1" t="s">
        <v>75</v>
      </c>
      <c r="B22" s="3">
        <v>42644</v>
      </c>
      <c r="C22" s="1" t="s">
        <v>27</v>
      </c>
      <c r="D22" s="1" t="s">
        <v>28</v>
      </c>
      <c r="E22" s="4">
        <v>1</v>
      </c>
      <c r="F22" s="4">
        <v>1</v>
      </c>
      <c r="I22" t="s">
        <v>86</v>
      </c>
      <c r="J22" t="s">
        <v>19</v>
      </c>
    </row>
    <row r="23" spans="1:12" ht="30" x14ac:dyDescent="0.25">
      <c r="A23" s="1" t="s">
        <v>76</v>
      </c>
      <c r="B23" s="3">
        <v>42644</v>
      </c>
      <c r="C23" s="1" t="s">
        <v>27</v>
      </c>
      <c r="D23" s="1" t="s">
        <v>28</v>
      </c>
      <c r="E23" s="4">
        <v>1</v>
      </c>
      <c r="F23" s="4">
        <v>1</v>
      </c>
      <c r="I23" t="s">
        <v>87</v>
      </c>
      <c r="J23" t="s">
        <v>19</v>
      </c>
    </row>
    <row r="24" spans="1:12" ht="30" x14ac:dyDescent="0.25">
      <c r="A24" s="1" t="s">
        <v>76</v>
      </c>
      <c r="B24" s="3">
        <v>42644</v>
      </c>
      <c r="C24" s="1" t="s">
        <v>27</v>
      </c>
      <c r="D24" s="1" t="s">
        <v>28</v>
      </c>
      <c r="E24" s="4">
        <v>1</v>
      </c>
      <c r="F24" s="4">
        <v>1</v>
      </c>
      <c r="I24" t="s">
        <v>87</v>
      </c>
      <c r="J24" t="s">
        <v>19</v>
      </c>
    </row>
    <row r="25" spans="1:12" ht="30" x14ac:dyDescent="0.25">
      <c r="A25" s="1" t="s">
        <v>76</v>
      </c>
      <c r="B25" s="3">
        <v>42644</v>
      </c>
      <c r="C25" s="1" t="s">
        <v>27</v>
      </c>
      <c r="D25" s="1" t="s">
        <v>28</v>
      </c>
      <c r="E25" s="4">
        <v>1</v>
      </c>
      <c r="F25" s="4">
        <v>1</v>
      </c>
      <c r="I25" t="s">
        <v>87</v>
      </c>
      <c r="J25" t="s">
        <v>19</v>
      </c>
    </row>
    <row r="26" spans="1:12" x14ac:dyDescent="0.25">
      <c r="A26" s="1"/>
    </row>
    <row r="27" spans="1:12" s="2" customFormat="1" x14ac:dyDescent="0.25">
      <c r="A27" s="2" t="s">
        <v>31</v>
      </c>
      <c r="E27" s="5">
        <f>SUM(E6:E21)</f>
        <v>2866</v>
      </c>
      <c r="F27" s="5">
        <f>SUM(F6:F21)</f>
        <v>2266</v>
      </c>
      <c r="G27" s="5">
        <f>SUM(G6:G21)</f>
        <v>2958</v>
      </c>
      <c r="K27" s="5">
        <f>SUM(K6:K21)</f>
        <v>0</v>
      </c>
    </row>
    <row r="28" spans="1:12" s="2" customFormat="1" x14ac:dyDescent="0.25">
      <c r="E28" s="5"/>
      <c r="F28" s="5"/>
      <c r="G28" s="5"/>
      <c r="K28" s="5"/>
    </row>
    <row r="29" spans="1:12" s="2" customFormat="1" ht="45" x14ac:dyDescent="0.25">
      <c r="A29" s="2" t="s">
        <v>1</v>
      </c>
      <c r="B29" s="6" t="s">
        <v>8</v>
      </c>
      <c r="C29" s="6" t="s">
        <v>4</v>
      </c>
      <c r="D29" s="6" t="s">
        <v>9</v>
      </c>
      <c r="E29" s="6" t="s">
        <v>5</v>
      </c>
      <c r="F29" s="6" t="s">
        <v>22</v>
      </c>
      <c r="G29" s="6" t="s">
        <v>7</v>
      </c>
      <c r="H29" s="6" t="s">
        <v>23</v>
      </c>
      <c r="I29" s="6" t="s">
        <v>2</v>
      </c>
      <c r="J29" s="6" t="s">
        <v>3</v>
      </c>
      <c r="K29" s="6" t="s">
        <v>29</v>
      </c>
      <c r="L29" s="6" t="s">
        <v>6</v>
      </c>
    </row>
    <row r="30" spans="1:12" x14ac:dyDescent="0.25">
      <c r="A30" s="2" t="s">
        <v>32</v>
      </c>
    </row>
    <row r="31" spans="1:12" ht="45" x14ac:dyDescent="0.25">
      <c r="A31" s="1" t="s">
        <v>38</v>
      </c>
      <c r="B31" s="1" t="s">
        <v>33</v>
      </c>
      <c r="D31" t="s">
        <v>34</v>
      </c>
      <c r="E31">
        <v>750</v>
      </c>
      <c r="F31">
        <v>1250</v>
      </c>
      <c r="L31" s="1" t="s">
        <v>35</v>
      </c>
    </row>
    <row r="32" spans="1:12" ht="30" x14ac:dyDescent="0.25">
      <c r="A32" s="1" t="s">
        <v>39</v>
      </c>
      <c r="B32" t="s">
        <v>36</v>
      </c>
      <c r="E32">
        <v>4500</v>
      </c>
      <c r="F32">
        <v>8500</v>
      </c>
      <c r="H32">
        <v>8500</v>
      </c>
      <c r="L32" t="s">
        <v>37</v>
      </c>
    </row>
    <row r="33" spans="1:12" ht="30" x14ac:dyDescent="0.25">
      <c r="A33" s="1" t="s">
        <v>40</v>
      </c>
      <c r="B33" t="s">
        <v>41</v>
      </c>
      <c r="E33">
        <v>1200</v>
      </c>
      <c r="F33">
        <v>5000</v>
      </c>
      <c r="H33">
        <v>5000</v>
      </c>
      <c r="L33" t="s">
        <v>42</v>
      </c>
    </row>
    <row r="34" spans="1:12" ht="45" x14ac:dyDescent="0.25">
      <c r="A34" s="1" t="s">
        <v>43</v>
      </c>
      <c r="B34" t="s">
        <v>44</v>
      </c>
      <c r="E34">
        <v>2000</v>
      </c>
      <c r="F34">
        <v>2000</v>
      </c>
      <c r="H34">
        <v>1500</v>
      </c>
      <c r="L34" t="s">
        <v>37</v>
      </c>
    </row>
    <row r="35" spans="1:12" ht="30" x14ac:dyDescent="0.25">
      <c r="A35" s="1" t="s">
        <v>45</v>
      </c>
      <c r="B35" t="s">
        <v>46</v>
      </c>
      <c r="D35" s="1" t="s">
        <v>100</v>
      </c>
      <c r="E35">
        <v>1</v>
      </c>
      <c r="F35">
        <v>2000</v>
      </c>
      <c r="H35">
        <v>2000</v>
      </c>
      <c r="L35" t="s">
        <v>37</v>
      </c>
    </row>
    <row r="36" spans="1:12" ht="30" x14ac:dyDescent="0.25">
      <c r="A36" s="1" t="s">
        <v>48</v>
      </c>
      <c r="B36" t="s">
        <v>46</v>
      </c>
      <c r="D36" s="1" t="s">
        <v>99</v>
      </c>
      <c r="E36">
        <v>1</v>
      </c>
      <c r="F36">
        <v>5750</v>
      </c>
      <c r="H36">
        <v>5750</v>
      </c>
      <c r="L36" t="s">
        <v>37</v>
      </c>
    </row>
    <row r="37" spans="1:12" s="2" customFormat="1" x14ac:dyDescent="0.25">
      <c r="A37" s="6" t="s">
        <v>31</v>
      </c>
      <c r="E37" s="2">
        <f>SUM(E31:E36)</f>
        <v>8452</v>
      </c>
      <c r="F37" s="2">
        <f>SUM(F31:F36)</f>
        <v>24500</v>
      </c>
      <c r="H37" s="2">
        <f>SUM(H31:H36)</f>
        <v>22750</v>
      </c>
    </row>
    <row r="38" spans="1:12" s="2" customFormat="1" x14ac:dyDescent="0.25">
      <c r="A38" s="6"/>
    </row>
    <row r="39" spans="1:12" s="2" customFormat="1" ht="45" x14ac:dyDescent="0.25">
      <c r="A39" s="2" t="s">
        <v>1</v>
      </c>
      <c r="B39" s="6" t="s">
        <v>8</v>
      </c>
      <c r="C39" s="6" t="s">
        <v>4</v>
      </c>
      <c r="D39" s="6" t="s">
        <v>9</v>
      </c>
      <c r="E39" s="6" t="s">
        <v>5</v>
      </c>
      <c r="F39" s="6" t="s">
        <v>22</v>
      </c>
      <c r="G39" s="6" t="s">
        <v>7</v>
      </c>
      <c r="H39" s="6" t="s">
        <v>23</v>
      </c>
      <c r="I39" s="6" t="s">
        <v>2</v>
      </c>
      <c r="J39" s="6" t="s">
        <v>3</v>
      </c>
      <c r="K39" s="6" t="s">
        <v>29</v>
      </c>
      <c r="L39" s="6" t="s">
        <v>6</v>
      </c>
    </row>
    <row r="40" spans="1:12" ht="30" x14ac:dyDescent="0.25">
      <c r="A40" s="6" t="s">
        <v>49</v>
      </c>
      <c r="J40" s="1"/>
    </row>
    <row r="41" spans="1:12" ht="30" x14ac:dyDescent="0.25">
      <c r="A41" t="s">
        <v>50</v>
      </c>
      <c r="D41" t="s">
        <v>51</v>
      </c>
      <c r="E41">
        <v>800</v>
      </c>
      <c r="F41">
        <v>800</v>
      </c>
      <c r="G41">
        <v>800</v>
      </c>
      <c r="J41" s="1" t="s">
        <v>52</v>
      </c>
    </row>
    <row r="42" spans="1:12" x14ac:dyDescent="0.25">
      <c r="A42" s="1" t="s">
        <v>53</v>
      </c>
      <c r="B42" t="s">
        <v>54</v>
      </c>
      <c r="D42" t="s">
        <v>51</v>
      </c>
      <c r="E42">
        <v>318</v>
      </c>
      <c r="F42">
        <v>0</v>
      </c>
      <c r="G42">
        <v>0</v>
      </c>
      <c r="J42" t="s">
        <v>55</v>
      </c>
      <c r="K42" s="4"/>
      <c r="L42" t="s">
        <v>56</v>
      </c>
    </row>
    <row r="43" spans="1:12" x14ac:dyDescent="0.25">
      <c r="A43" s="1" t="s">
        <v>57</v>
      </c>
      <c r="B43" t="s">
        <v>58</v>
      </c>
      <c r="D43" t="s">
        <v>51</v>
      </c>
      <c r="E43">
        <v>245</v>
      </c>
      <c r="F43">
        <v>245</v>
      </c>
      <c r="G43">
        <v>245</v>
      </c>
      <c r="J43" t="s">
        <v>59</v>
      </c>
      <c r="L43" t="s">
        <v>60</v>
      </c>
    </row>
    <row r="44" spans="1:12" x14ac:dyDescent="0.25">
      <c r="A44" t="s">
        <v>61</v>
      </c>
      <c r="D44" t="s">
        <v>51</v>
      </c>
      <c r="E44">
        <v>1292</v>
      </c>
      <c r="F44">
        <v>1292</v>
      </c>
      <c r="G44">
        <v>1500</v>
      </c>
      <c r="J44" t="s">
        <v>62</v>
      </c>
    </row>
    <row r="45" spans="1:12" x14ac:dyDescent="0.25">
      <c r="A45" t="s">
        <v>63</v>
      </c>
      <c r="D45" t="s">
        <v>51</v>
      </c>
      <c r="E45">
        <v>4155</v>
      </c>
      <c r="F45">
        <v>4155</v>
      </c>
      <c r="G45">
        <v>4155</v>
      </c>
      <c r="J45" t="s">
        <v>64</v>
      </c>
    </row>
    <row r="46" spans="1:12" ht="30" x14ac:dyDescent="0.25">
      <c r="A46" s="1" t="s">
        <v>65</v>
      </c>
      <c r="D46" t="s">
        <v>51</v>
      </c>
      <c r="E46">
        <v>520</v>
      </c>
      <c r="F46">
        <v>520</v>
      </c>
      <c r="G46">
        <v>520</v>
      </c>
      <c r="J46" t="s">
        <v>66</v>
      </c>
    </row>
    <row r="47" spans="1:12" s="2" customFormat="1" x14ac:dyDescent="0.25">
      <c r="A47" s="2" t="s">
        <v>31</v>
      </c>
      <c r="E47" s="2">
        <f>SUM(E41:E46)</f>
        <v>7330</v>
      </c>
      <c r="F47" s="2">
        <f>SUM(F41:F46)</f>
        <v>7012</v>
      </c>
      <c r="G47" s="2">
        <f>SUM(G41:G46)</f>
        <v>7220</v>
      </c>
      <c r="K47" s="2">
        <f>SUM(K41:K46)</f>
        <v>0</v>
      </c>
    </row>
    <row r="48" spans="1:12" s="2" customFormat="1" x14ac:dyDescent="0.25">
      <c r="A48" s="2" t="s">
        <v>67</v>
      </c>
      <c r="E48" s="5">
        <f>SUM(E27+E37+E47)</f>
        <v>18648</v>
      </c>
      <c r="F48" s="5">
        <f>SUM(F27+F37+F47)</f>
        <v>33778</v>
      </c>
      <c r="G48" s="5">
        <f>SUM(G27+G37+G47)</f>
        <v>10178</v>
      </c>
      <c r="H48" s="5">
        <f>SUM(H27+H37+H47)</f>
        <v>22750</v>
      </c>
      <c r="K48" s="5">
        <f>SUM(K27+K37+K47)</f>
        <v>0</v>
      </c>
    </row>
    <row r="50" spans="1:1" x14ac:dyDescent="0.25">
      <c r="A50" t="s">
        <v>89</v>
      </c>
    </row>
    <row r="51" spans="1:1" x14ac:dyDescent="0.25">
      <c r="A51" t="s">
        <v>69</v>
      </c>
    </row>
    <row r="52" spans="1:1" x14ac:dyDescent="0.25">
      <c r="A52" t="s">
        <v>68</v>
      </c>
    </row>
    <row r="53" spans="1:1" x14ac:dyDescent="0.25">
      <c r="A53" t="s">
        <v>70</v>
      </c>
    </row>
    <row r="54" spans="1:1" x14ac:dyDescent="0.25">
      <c r="A54" t="s">
        <v>90</v>
      </c>
    </row>
  </sheetData>
  <printOptions gridLines="1"/>
  <pageMargins left="0.25" right="0.25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397C1-2F9C-4EE6-BEE8-455886FBEFEB}">
  <dimension ref="A1:M80"/>
  <sheetViews>
    <sheetView tabSelected="1" topLeftCell="A49" workbookViewId="0">
      <selection activeCell="F35" sqref="F35"/>
    </sheetView>
  </sheetViews>
  <sheetFormatPr defaultRowHeight="15" x14ac:dyDescent="0.25"/>
  <cols>
    <col min="1" max="1" width="18.85546875" customWidth="1"/>
    <col min="2" max="2" width="10.85546875" customWidth="1"/>
    <col min="4" max="4" width="9.7109375" customWidth="1"/>
    <col min="7" max="7" width="9.42578125" customWidth="1"/>
    <col min="8" max="8" width="9.7109375" customWidth="1"/>
    <col min="9" max="9" width="10.7109375" customWidth="1"/>
    <col min="10" max="10" width="10.85546875" customWidth="1"/>
    <col min="11" max="11" width="9.5703125" customWidth="1"/>
    <col min="12" max="12" width="22.42578125" customWidth="1"/>
  </cols>
  <sheetData>
    <row r="1" spans="1:13" x14ac:dyDescent="0.25">
      <c r="A1" s="2" t="s">
        <v>0</v>
      </c>
    </row>
    <row r="2" spans="1:13" x14ac:dyDescent="0.25">
      <c r="A2" s="2" t="s">
        <v>104</v>
      </c>
    </row>
    <row r="4" spans="1:13" ht="60" x14ac:dyDescent="0.25">
      <c r="A4" s="2" t="s">
        <v>1</v>
      </c>
      <c r="B4" s="6" t="s">
        <v>8</v>
      </c>
      <c r="C4" s="6" t="s">
        <v>4</v>
      </c>
      <c r="D4" s="6" t="s">
        <v>9</v>
      </c>
      <c r="E4" s="6" t="s">
        <v>5</v>
      </c>
      <c r="F4" s="6" t="s">
        <v>22</v>
      </c>
      <c r="G4" s="6" t="s">
        <v>7</v>
      </c>
      <c r="H4" s="6" t="s">
        <v>23</v>
      </c>
      <c r="I4" s="6" t="s">
        <v>2</v>
      </c>
      <c r="J4" s="6" t="s">
        <v>3</v>
      </c>
      <c r="K4" s="6" t="s">
        <v>29</v>
      </c>
      <c r="L4" s="6" t="s">
        <v>6</v>
      </c>
      <c r="M4" s="2"/>
    </row>
    <row r="5" spans="1:13" x14ac:dyDescent="0.25">
      <c r="A5" s="2" t="s">
        <v>12</v>
      </c>
    </row>
    <row r="6" spans="1:13" x14ac:dyDescent="0.25">
      <c r="A6" t="s">
        <v>13</v>
      </c>
      <c r="B6" s="3">
        <v>41821</v>
      </c>
      <c r="D6" t="s">
        <v>14</v>
      </c>
      <c r="E6" s="4">
        <v>600</v>
      </c>
      <c r="F6" s="4">
        <v>0</v>
      </c>
      <c r="G6" s="4">
        <v>0</v>
      </c>
      <c r="H6" s="4"/>
      <c r="K6" s="4"/>
      <c r="L6" t="s">
        <v>30</v>
      </c>
    </row>
    <row r="7" spans="1:13" x14ac:dyDescent="0.25">
      <c r="A7" t="s">
        <v>17</v>
      </c>
      <c r="B7" s="3">
        <v>41791</v>
      </c>
      <c r="D7" t="s">
        <v>14</v>
      </c>
      <c r="E7" s="4">
        <v>250</v>
      </c>
      <c r="F7" s="4">
        <v>250</v>
      </c>
      <c r="G7" s="4">
        <v>250</v>
      </c>
      <c r="H7" s="4"/>
      <c r="I7" t="s">
        <v>18</v>
      </c>
      <c r="J7" t="s">
        <v>19</v>
      </c>
    </row>
    <row r="8" spans="1:13" x14ac:dyDescent="0.25">
      <c r="A8" t="s">
        <v>20</v>
      </c>
      <c r="B8">
        <v>2013</v>
      </c>
      <c r="D8" t="s">
        <v>14</v>
      </c>
      <c r="E8" s="4">
        <v>450</v>
      </c>
      <c r="F8" s="4">
        <v>450</v>
      </c>
      <c r="G8" s="4">
        <v>550</v>
      </c>
      <c r="H8" s="4"/>
      <c r="J8" t="s">
        <v>19</v>
      </c>
      <c r="L8" t="s">
        <v>21</v>
      </c>
    </row>
    <row r="9" spans="1:13" x14ac:dyDescent="0.25">
      <c r="A9" t="s">
        <v>24</v>
      </c>
      <c r="B9" t="s">
        <v>16</v>
      </c>
      <c r="C9" t="s">
        <v>25</v>
      </c>
      <c r="D9" t="s">
        <v>14</v>
      </c>
      <c r="E9" s="4">
        <v>714</v>
      </c>
      <c r="F9" s="4">
        <v>714</v>
      </c>
      <c r="G9" s="4">
        <v>714</v>
      </c>
      <c r="I9" t="s">
        <v>15</v>
      </c>
      <c r="J9" t="s">
        <v>19</v>
      </c>
    </row>
    <row r="10" spans="1:13" ht="24" customHeight="1" x14ac:dyDescent="0.25">
      <c r="A10" t="s">
        <v>88</v>
      </c>
      <c r="B10">
        <v>2016</v>
      </c>
      <c r="D10" t="s">
        <v>51</v>
      </c>
      <c r="E10" s="4">
        <v>40</v>
      </c>
      <c r="F10" s="4">
        <v>40</v>
      </c>
      <c r="G10" s="4">
        <v>40</v>
      </c>
      <c r="I10" t="s">
        <v>83</v>
      </c>
      <c r="J10" t="s">
        <v>19</v>
      </c>
    </row>
    <row r="11" spans="1:13" ht="60.75" customHeight="1" x14ac:dyDescent="0.25">
      <c r="A11" s="1" t="s">
        <v>80</v>
      </c>
      <c r="B11" s="3">
        <v>42705</v>
      </c>
      <c r="C11" t="s">
        <v>81</v>
      </c>
      <c r="D11" t="s">
        <v>14</v>
      </c>
      <c r="E11" s="4">
        <v>663</v>
      </c>
      <c r="F11" s="4">
        <v>0</v>
      </c>
      <c r="G11" s="4">
        <v>0</v>
      </c>
      <c r="I11" t="s">
        <v>15</v>
      </c>
      <c r="J11" t="s">
        <v>19</v>
      </c>
      <c r="L11" s="1" t="s">
        <v>105</v>
      </c>
    </row>
    <row r="12" spans="1:13" ht="33.75" customHeight="1" x14ac:dyDescent="0.25">
      <c r="A12" s="1" t="s">
        <v>78</v>
      </c>
      <c r="B12" s="3">
        <v>42705</v>
      </c>
      <c r="C12" t="s">
        <v>81</v>
      </c>
      <c r="D12" t="s">
        <v>14</v>
      </c>
      <c r="E12" s="4">
        <v>29</v>
      </c>
      <c r="F12" s="4">
        <v>29</v>
      </c>
      <c r="G12" s="4">
        <v>29</v>
      </c>
      <c r="I12" t="s">
        <v>83</v>
      </c>
      <c r="J12" t="s">
        <v>19</v>
      </c>
      <c r="L12" s="1"/>
    </row>
    <row r="13" spans="1:13" ht="44.25" customHeight="1" x14ac:dyDescent="0.25">
      <c r="A13" s="1" t="s">
        <v>79</v>
      </c>
      <c r="B13" s="3">
        <v>42705</v>
      </c>
      <c r="C13" t="s">
        <v>82</v>
      </c>
      <c r="D13" t="s">
        <v>14</v>
      </c>
      <c r="E13" s="4">
        <v>25</v>
      </c>
      <c r="F13" s="4">
        <v>25</v>
      </c>
      <c r="G13" s="4">
        <v>25</v>
      </c>
      <c r="I13" t="s">
        <v>84</v>
      </c>
      <c r="J13" t="s">
        <v>19</v>
      </c>
      <c r="L13" s="1"/>
    </row>
    <row r="14" spans="1:13" ht="51.75" customHeight="1" x14ac:dyDescent="0.25">
      <c r="A14" s="1" t="s">
        <v>77</v>
      </c>
      <c r="B14" s="3">
        <v>42644</v>
      </c>
      <c r="C14" s="1" t="s">
        <v>27</v>
      </c>
      <c r="D14" s="1" t="s">
        <v>28</v>
      </c>
      <c r="E14" s="4">
        <v>1</v>
      </c>
      <c r="F14" s="4">
        <v>1</v>
      </c>
      <c r="G14" s="4">
        <v>95</v>
      </c>
      <c r="I14" t="s">
        <v>85</v>
      </c>
      <c r="J14" t="s">
        <v>19</v>
      </c>
      <c r="K14" s="3"/>
      <c r="L14" s="3">
        <v>42795</v>
      </c>
    </row>
    <row r="15" spans="1:13" ht="53.25" customHeight="1" x14ac:dyDescent="0.25">
      <c r="A15" s="1" t="s">
        <v>77</v>
      </c>
      <c r="B15" s="3">
        <v>42644</v>
      </c>
      <c r="C15" s="1" t="s">
        <v>27</v>
      </c>
      <c r="D15" s="1" t="s">
        <v>28</v>
      </c>
      <c r="E15" s="4">
        <v>1</v>
      </c>
      <c r="F15" s="4">
        <v>1</v>
      </c>
      <c r="G15" s="4">
        <v>95</v>
      </c>
      <c r="I15" t="s">
        <v>85</v>
      </c>
      <c r="J15" t="s">
        <v>19</v>
      </c>
      <c r="K15" s="3"/>
      <c r="L15" s="3"/>
    </row>
    <row r="16" spans="1:13" ht="63" customHeight="1" x14ac:dyDescent="0.25">
      <c r="A16" s="1" t="s">
        <v>71</v>
      </c>
      <c r="B16" s="3">
        <v>42644</v>
      </c>
      <c r="C16" s="1" t="s">
        <v>27</v>
      </c>
      <c r="D16" s="1" t="s">
        <v>28</v>
      </c>
      <c r="E16" s="4">
        <v>1</v>
      </c>
      <c r="F16" s="4">
        <v>0</v>
      </c>
      <c r="G16" s="4">
        <v>0</v>
      </c>
      <c r="I16" t="s">
        <v>86</v>
      </c>
      <c r="J16" t="s">
        <v>19</v>
      </c>
      <c r="K16" s="4"/>
      <c r="L16" s="7" t="s">
        <v>91</v>
      </c>
    </row>
    <row r="17" spans="1:13" ht="54" customHeight="1" x14ac:dyDescent="0.25">
      <c r="A17" s="1" t="s">
        <v>73</v>
      </c>
      <c r="B17" s="3">
        <v>42644</v>
      </c>
      <c r="C17" s="1" t="s">
        <v>27</v>
      </c>
      <c r="D17" s="1" t="s">
        <v>28</v>
      </c>
      <c r="E17" s="4">
        <v>1</v>
      </c>
      <c r="F17" s="4">
        <v>1</v>
      </c>
      <c r="G17" s="4">
        <v>120</v>
      </c>
      <c r="I17" t="s">
        <v>87</v>
      </c>
      <c r="J17" t="s">
        <v>19</v>
      </c>
      <c r="K17" s="3"/>
      <c r="L17" s="3"/>
    </row>
    <row r="18" spans="1:13" ht="53.25" customHeight="1" x14ac:dyDescent="0.25">
      <c r="A18" s="1" t="s">
        <v>72</v>
      </c>
      <c r="B18" s="3">
        <v>42644</v>
      </c>
      <c r="C18" s="1" t="s">
        <v>27</v>
      </c>
      <c r="D18" s="1" t="s">
        <v>28</v>
      </c>
      <c r="E18" s="4">
        <v>1</v>
      </c>
      <c r="F18" s="4">
        <v>0</v>
      </c>
      <c r="G18" s="4">
        <v>0</v>
      </c>
      <c r="I18" t="s">
        <v>86</v>
      </c>
      <c r="J18" t="s">
        <v>19</v>
      </c>
      <c r="K18" s="4"/>
      <c r="L18" s="7" t="s">
        <v>91</v>
      </c>
    </row>
    <row r="19" spans="1:13" ht="60" x14ac:dyDescent="0.25">
      <c r="A19" s="2" t="s">
        <v>1</v>
      </c>
      <c r="B19" s="6" t="s">
        <v>8</v>
      </c>
      <c r="C19" s="6" t="s">
        <v>4</v>
      </c>
      <c r="D19" s="6" t="s">
        <v>9</v>
      </c>
      <c r="E19" s="6" t="s">
        <v>5</v>
      </c>
      <c r="F19" s="6" t="s">
        <v>22</v>
      </c>
      <c r="G19" s="6" t="s">
        <v>7</v>
      </c>
      <c r="H19" s="6" t="s">
        <v>23</v>
      </c>
      <c r="I19" s="6" t="s">
        <v>2</v>
      </c>
      <c r="J19" s="6" t="s">
        <v>3</v>
      </c>
      <c r="K19" s="6" t="s">
        <v>29</v>
      </c>
      <c r="L19" s="6" t="s">
        <v>6</v>
      </c>
      <c r="M19" s="2"/>
    </row>
    <row r="20" spans="1:13" ht="48.75" customHeight="1" x14ac:dyDescent="0.25">
      <c r="A20" s="1" t="s">
        <v>72</v>
      </c>
      <c r="B20" s="3">
        <v>42644</v>
      </c>
      <c r="C20" s="1" t="s">
        <v>27</v>
      </c>
      <c r="D20" s="1" t="s">
        <v>28</v>
      </c>
      <c r="E20" s="4">
        <v>1</v>
      </c>
      <c r="F20" s="4">
        <v>0</v>
      </c>
      <c r="G20" s="4">
        <v>0</v>
      </c>
      <c r="I20" t="s">
        <v>86</v>
      </c>
      <c r="J20" t="s">
        <v>19</v>
      </c>
      <c r="K20" s="4"/>
      <c r="L20" s="7" t="s">
        <v>110</v>
      </c>
    </row>
    <row r="21" spans="1:13" ht="42" customHeight="1" x14ac:dyDescent="0.25">
      <c r="A21" s="1" t="s">
        <v>74</v>
      </c>
      <c r="B21" s="3">
        <v>42644</v>
      </c>
      <c r="C21" s="1" t="s">
        <v>27</v>
      </c>
      <c r="D21" s="1" t="s">
        <v>28</v>
      </c>
      <c r="E21" s="4">
        <v>1</v>
      </c>
      <c r="F21" s="4">
        <v>1</v>
      </c>
      <c r="G21" s="4">
        <v>60</v>
      </c>
      <c r="I21" t="s">
        <v>87</v>
      </c>
      <c r="J21" t="s">
        <v>19</v>
      </c>
      <c r="K21" s="3"/>
      <c r="L21" s="3"/>
    </row>
    <row r="22" spans="1:13" ht="43.5" customHeight="1" x14ac:dyDescent="0.25">
      <c r="A22" s="1" t="s">
        <v>75</v>
      </c>
      <c r="B22" s="3">
        <v>42644</v>
      </c>
      <c r="C22" s="1" t="s">
        <v>27</v>
      </c>
      <c r="D22" s="1" t="s">
        <v>28</v>
      </c>
      <c r="E22" s="4">
        <v>1</v>
      </c>
      <c r="F22" s="4">
        <v>0</v>
      </c>
      <c r="G22" s="4">
        <v>0</v>
      </c>
      <c r="I22" t="s">
        <v>86</v>
      </c>
      <c r="J22" t="s">
        <v>19</v>
      </c>
      <c r="K22" s="4"/>
      <c r="L22" s="7" t="s">
        <v>92</v>
      </c>
    </row>
    <row r="23" spans="1:13" ht="30" x14ac:dyDescent="0.25">
      <c r="A23" s="1" t="s">
        <v>75</v>
      </c>
      <c r="B23" s="3">
        <v>42644</v>
      </c>
      <c r="C23" s="1" t="s">
        <v>27</v>
      </c>
      <c r="D23" s="1" t="s">
        <v>28</v>
      </c>
      <c r="E23" s="4">
        <v>1</v>
      </c>
      <c r="F23" s="4">
        <v>1</v>
      </c>
      <c r="G23" s="4">
        <v>100</v>
      </c>
      <c r="I23" t="s">
        <v>86</v>
      </c>
      <c r="J23" t="s">
        <v>19</v>
      </c>
    </row>
    <row r="24" spans="1:13" ht="30" x14ac:dyDescent="0.25">
      <c r="A24" s="1" t="s">
        <v>76</v>
      </c>
      <c r="B24" s="3">
        <v>42644</v>
      </c>
      <c r="C24" s="1" t="s">
        <v>27</v>
      </c>
      <c r="D24" s="1" t="s">
        <v>28</v>
      </c>
      <c r="E24" s="4">
        <v>1</v>
      </c>
      <c r="F24" s="4">
        <v>1</v>
      </c>
      <c r="G24" s="4">
        <v>125</v>
      </c>
      <c r="I24" t="s">
        <v>87</v>
      </c>
      <c r="J24" t="s">
        <v>19</v>
      </c>
    </row>
    <row r="25" spans="1:13" ht="30" x14ac:dyDescent="0.25">
      <c r="A25" s="1" t="s">
        <v>76</v>
      </c>
      <c r="B25" s="3">
        <v>42644</v>
      </c>
      <c r="C25" s="1" t="s">
        <v>27</v>
      </c>
      <c r="D25" s="1" t="s">
        <v>28</v>
      </c>
      <c r="E25" s="4">
        <v>1</v>
      </c>
      <c r="F25" s="4">
        <v>1</v>
      </c>
      <c r="G25" s="4">
        <v>125</v>
      </c>
      <c r="I25" t="s">
        <v>87</v>
      </c>
      <c r="J25" t="s">
        <v>19</v>
      </c>
    </row>
    <row r="26" spans="1:13" ht="26.25" customHeight="1" x14ac:dyDescent="0.25">
      <c r="A26" s="1" t="s">
        <v>76</v>
      </c>
      <c r="B26" s="3">
        <v>42644</v>
      </c>
      <c r="C26" s="1" t="s">
        <v>27</v>
      </c>
      <c r="D26" s="1" t="s">
        <v>28</v>
      </c>
      <c r="E26" s="4">
        <v>1</v>
      </c>
      <c r="F26" s="4">
        <v>1</v>
      </c>
      <c r="G26" s="4">
        <v>125</v>
      </c>
      <c r="I26" t="s">
        <v>87</v>
      </c>
      <c r="J26" t="s">
        <v>19</v>
      </c>
    </row>
    <row r="27" spans="1:13" ht="33" customHeight="1" x14ac:dyDescent="0.25">
      <c r="A27" s="1"/>
    </row>
    <row r="28" spans="1:13" ht="29.25" customHeight="1" x14ac:dyDescent="0.25">
      <c r="A28" s="2" t="s">
        <v>31</v>
      </c>
      <c r="B28" s="2"/>
      <c r="C28" s="2"/>
      <c r="D28" s="2"/>
      <c r="E28" s="5">
        <f>SUM(E6:E22)</f>
        <v>2779</v>
      </c>
      <c r="F28" s="5">
        <f>SUM(F6:F22)</f>
        <v>1512</v>
      </c>
      <c r="G28" s="5">
        <f>SUM(G6:G26)</f>
        <v>2453</v>
      </c>
      <c r="H28" s="2"/>
      <c r="I28" s="2"/>
      <c r="J28" s="2"/>
      <c r="K28" s="5">
        <f>SUM(K6:K22)</f>
        <v>0</v>
      </c>
      <c r="L28" s="2"/>
      <c r="M28" s="2"/>
    </row>
    <row r="29" spans="1:13" ht="29.25" customHeight="1" x14ac:dyDescent="0.25">
      <c r="A29" s="2"/>
      <c r="B29" s="2"/>
      <c r="C29" s="2"/>
      <c r="D29" s="2"/>
      <c r="E29" s="5"/>
      <c r="F29" s="5"/>
      <c r="G29" s="5"/>
      <c r="H29" s="2"/>
      <c r="I29" s="2"/>
      <c r="J29" s="2"/>
      <c r="K29" s="5"/>
      <c r="L29" s="2"/>
      <c r="M29" s="2"/>
    </row>
    <row r="30" spans="1:13" ht="29.25" customHeight="1" x14ac:dyDescent="0.25">
      <c r="A30" s="2"/>
      <c r="B30" s="2"/>
      <c r="C30" s="2"/>
      <c r="D30" s="2"/>
      <c r="E30" s="5"/>
      <c r="F30" s="5"/>
      <c r="G30" s="5"/>
      <c r="H30" s="2"/>
      <c r="I30" s="2"/>
      <c r="J30" s="2"/>
      <c r="K30" s="5"/>
      <c r="L30" s="2"/>
      <c r="M30" s="2"/>
    </row>
    <row r="31" spans="1:13" ht="29.25" customHeight="1" x14ac:dyDescent="0.25">
      <c r="A31" s="2"/>
      <c r="B31" s="2"/>
      <c r="C31" s="2"/>
      <c r="D31" s="2"/>
      <c r="E31" s="5"/>
      <c r="F31" s="5"/>
      <c r="G31" s="5"/>
      <c r="H31" s="2"/>
      <c r="I31" s="2"/>
      <c r="J31" s="2"/>
      <c r="K31" s="5"/>
      <c r="L31" s="2"/>
      <c r="M31" s="2"/>
    </row>
    <row r="32" spans="1:13" ht="29.25" customHeight="1" x14ac:dyDescent="0.25">
      <c r="A32" s="2"/>
      <c r="B32" s="2"/>
      <c r="C32" s="2"/>
      <c r="D32" s="2"/>
      <c r="E32" s="5"/>
      <c r="F32" s="5"/>
      <c r="G32" s="5"/>
      <c r="H32" s="2"/>
      <c r="I32" s="2"/>
      <c r="J32" s="2"/>
      <c r="K32" s="5"/>
      <c r="L32" s="2"/>
      <c r="M32" s="2"/>
    </row>
    <row r="33" spans="1:13" ht="60" x14ac:dyDescent="0.25">
      <c r="A33" s="2" t="s">
        <v>1</v>
      </c>
      <c r="B33" s="6" t="s">
        <v>8</v>
      </c>
      <c r="C33" s="6" t="s">
        <v>4</v>
      </c>
      <c r="D33" s="6" t="s">
        <v>9</v>
      </c>
      <c r="E33" s="6" t="s">
        <v>5</v>
      </c>
      <c r="F33" s="6" t="s">
        <v>22</v>
      </c>
      <c r="G33" s="6" t="s">
        <v>7</v>
      </c>
      <c r="H33" s="6" t="s">
        <v>23</v>
      </c>
      <c r="I33" s="6" t="s">
        <v>2</v>
      </c>
      <c r="J33" s="6" t="s">
        <v>3</v>
      </c>
      <c r="K33" s="6" t="s">
        <v>29</v>
      </c>
      <c r="L33" s="6" t="s">
        <v>6</v>
      </c>
      <c r="M33" s="2"/>
    </row>
    <row r="34" spans="1:13" x14ac:dyDescent="0.25">
      <c r="A34" s="2" t="s">
        <v>32</v>
      </c>
    </row>
    <row r="35" spans="1:13" ht="30" x14ac:dyDescent="0.25">
      <c r="A35" s="1" t="s">
        <v>38</v>
      </c>
      <c r="B35" s="1" t="s">
        <v>33</v>
      </c>
      <c r="D35" t="s">
        <v>34</v>
      </c>
      <c r="E35">
        <v>750</v>
      </c>
      <c r="F35">
        <v>1250</v>
      </c>
      <c r="L35" s="1" t="s">
        <v>111</v>
      </c>
    </row>
    <row r="36" spans="1:13" ht="30" x14ac:dyDescent="0.25">
      <c r="A36" s="1" t="s">
        <v>39</v>
      </c>
      <c r="B36" t="s">
        <v>36</v>
      </c>
      <c r="E36">
        <v>4500</v>
      </c>
      <c r="F36">
        <v>8500</v>
      </c>
      <c r="G36">
        <v>8500</v>
      </c>
      <c r="H36">
        <v>8500</v>
      </c>
      <c r="L36" t="s">
        <v>37</v>
      </c>
    </row>
    <row r="37" spans="1:13" ht="30" x14ac:dyDescent="0.25">
      <c r="A37" s="1" t="s">
        <v>40</v>
      </c>
      <c r="B37" t="s">
        <v>41</v>
      </c>
      <c r="E37">
        <v>1200</v>
      </c>
      <c r="F37">
        <v>5000</v>
      </c>
      <c r="G37">
        <v>5000</v>
      </c>
      <c r="H37">
        <v>5000</v>
      </c>
      <c r="L37" t="s">
        <v>42</v>
      </c>
    </row>
    <row r="38" spans="1:13" ht="45" x14ac:dyDescent="0.25">
      <c r="A38" s="1" t="s">
        <v>43</v>
      </c>
      <c r="B38" t="s">
        <v>44</v>
      </c>
      <c r="E38">
        <v>2000</v>
      </c>
      <c r="F38">
        <v>2000</v>
      </c>
      <c r="G38">
        <v>1500</v>
      </c>
      <c r="H38">
        <v>1500</v>
      </c>
      <c r="L38" t="s">
        <v>37</v>
      </c>
    </row>
    <row r="39" spans="1:13" ht="30" x14ac:dyDescent="0.25">
      <c r="A39" s="1" t="s">
        <v>45</v>
      </c>
      <c r="B39" t="s">
        <v>46</v>
      </c>
      <c r="D39" t="s">
        <v>47</v>
      </c>
      <c r="E39">
        <v>1</v>
      </c>
      <c r="F39">
        <v>2000</v>
      </c>
      <c r="G39">
        <v>2000</v>
      </c>
      <c r="H39">
        <v>2000</v>
      </c>
      <c r="L39" t="s">
        <v>37</v>
      </c>
    </row>
    <row r="40" spans="1:13" ht="30" x14ac:dyDescent="0.25">
      <c r="A40" s="1" t="s">
        <v>48</v>
      </c>
      <c r="B40" t="s">
        <v>46</v>
      </c>
      <c r="E40">
        <v>5750</v>
      </c>
      <c r="F40">
        <v>5750</v>
      </c>
      <c r="G40">
        <v>5750</v>
      </c>
      <c r="H40">
        <v>5750</v>
      </c>
      <c r="L40" t="s">
        <v>37</v>
      </c>
    </row>
    <row r="41" spans="1:13" ht="60" x14ac:dyDescent="0.25">
      <c r="A41" s="1" t="s">
        <v>94</v>
      </c>
      <c r="B41" s="3">
        <v>43009</v>
      </c>
      <c r="D41" t="s">
        <v>28</v>
      </c>
      <c r="E41" s="4">
        <v>1</v>
      </c>
      <c r="F41" s="4">
        <v>1</v>
      </c>
      <c r="G41" s="4">
        <v>66950</v>
      </c>
      <c r="H41" s="8">
        <v>66950</v>
      </c>
      <c r="J41" s="1" t="s">
        <v>93</v>
      </c>
    </row>
    <row r="42" spans="1:13" ht="41.25" customHeight="1" x14ac:dyDescent="0.25">
      <c r="A42" s="1" t="s">
        <v>106</v>
      </c>
      <c r="B42" s="3">
        <v>43435</v>
      </c>
      <c r="C42" t="s">
        <v>55</v>
      </c>
    </row>
    <row r="43" spans="1:13" x14ac:dyDescent="0.25">
      <c r="A43" s="1"/>
      <c r="C43" t="s">
        <v>107</v>
      </c>
      <c r="E43">
        <v>1</v>
      </c>
      <c r="F43">
        <v>1</v>
      </c>
      <c r="G43">
        <v>288.39999999999998</v>
      </c>
      <c r="H43">
        <v>288.39999999999998</v>
      </c>
    </row>
    <row r="44" spans="1:13" x14ac:dyDescent="0.25">
      <c r="A44" s="1"/>
      <c r="C44" t="s">
        <v>108</v>
      </c>
    </row>
    <row r="45" spans="1:13" x14ac:dyDescent="0.25">
      <c r="A45" s="1" t="s">
        <v>112</v>
      </c>
      <c r="B45" s="3">
        <v>43617</v>
      </c>
      <c r="D45" t="s">
        <v>28</v>
      </c>
      <c r="E45" s="4">
        <v>1</v>
      </c>
      <c r="F45" s="4">
        <v>1</v>
      </c>
      <c r="L45" t="s">
        <v>119</v>
      </c>
    </row>
    <row r="46" spans="1:13" x14ac:dyDescent="0.25">
      <c r="A46" s="1" t="s">
        <v>114</v>
      </c>
      <c r="B46" s="3">
        <v>43678</v>
      </c>
      <c r="D46" t="s">
        <v>14</v>
      </c>
      <c r="E46" s="4">
        <v>40170</v>
      </c>
      <c r="F46" s="4">
        <v>40170</v>
      </c>
      <c r="G46" s="4">
        <v>40170</v>
      </c>
      <c r="H46" s="4">
        <v>40170</v>
      </c>
      <c r="J46" t="s">
        <v>115</v>
      </c>
    </row>
    <row r="47" spans="1:13" x14ac:dyDescent="0.25">
      <c r="A47" s="1" t="s">
        <v>113</v>
      </c>
    </row>
    <row r="48" spans="1:13" x14ac:dyDescent="0.25">
      <c r="A48" s="1" t="s">
        <v>116</v>
      </c>
      <c r="B48" s="3">
        <v>43678</v>
      </c>
      <c r="D48" t="s">
        <v>14</v>
      </c>
      <c r="E48" s="4">
        <v>30900</v>
      </c>
      <c r="F48" s="4">
        <v>1</v>
      </c>
      <c r="G48" s="4">
        <v>30900</v>
      </c>
      <c r="H48" s="4">
        <v>30900</v>
      </c>
      <c r="J48" t="s">
        <v>115</v>
      </c>
    </row>
    <row r="49" spans="1:13" x14ac:dyDescent="0.25">
      <c r="A49" s="1"/>
      <c r="B49" s="3"/>
      <c r="E49" s="4"/>
      <c r="F49" s="4"/>
      <c r="G49" s="4"/>
      <c r="H49" s="4"/>
    </row>
    <row r="50" spans="1:13" x14ac:dyDescent="0.25">
      <c r="A50" s="1"/>
      <c r="B50" s="3"/>
      <c r="E50" s="4"/>
      <c r="F50" s="4"/>
      <c r="G50" s="4"/>
      <c r="H50" s="4"/>
    </row>
    <row r="51" spans="1:13" x14ac:dyDescent="0.25">
      <c r="A51" s="1"/>
    </row>
    <row r="52" spans="1:13" x14ac:dyDescent="0.25">
      <c r="A52" s="6" t="s">
        <v>31</v>
      </c>
      <c r="B52" s="2"/>
      <c r="C52" s="2"/>
      <c r="D52" s="2"/>
      <c r="E52" s="2">
        <f>SUM(E35:E41)</f>
        <v>14202</v>
      </c>
      <c r="F52" s="2">
        <f>SUM(F35:F48)</f>
        <v>64674</v>
      </c>
      <c r="G52" s="2">
        <f>SUM(G35:G48)</f>
        <v>161058.4</v>
      </c>
      <c r="H52" s="2">
        <f>SUM(H35:H48)</f>
        <v>161058.4</v>
      </c>
      <c r="I52" s="2"/>
      <c r="J52" s="2"/>
      <c r="K52" s="2"/>
      <c r="L52" s="2"/>
      <c r="M52" s="2"/>
    </row>
    <row r="53" spans="1:13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60" x14ac:dyDescent="0.25">
      <c r="A54" s="2" t="s">
        <v>1</v>
      </c>
      <c r="B54" s="6" t="s">
        <v>8</v>
      </c>
      <c r="C54" s="6" t="s">
        <v>4</v>
      </c>
      <c r="D54" s="6" t="s">
        <v>9</v>
      </c>
      <c r="E54" s="6" t="s">
        <v>5</v>
      </c>
      <c r="F54" s="6" t="s">
        <v>22</v>
      </c>
      <c r="G54" s="6" t="s">
        <v>7</v>
      </c>
      <c r="H54" s="6" t="s">
        <v>23</v>
      </c>
      <c r="I54" s="6" t="s">
        <v>2</v>
      </c>
      <c r="J54" s="6" t="s">
        <v>3</v>
      </c>
      <c r="K54" s="6" t="s">
        <v>29</v>
      </c>
      <c r="L54" s="6" t="s">
        <v>6</v>
      </c>
      <c r="M54" s="2"/>
    </row>
    <row r="55" spans="1:13" ht="30" x14ac:dyDescent="0.25">
      <c r="A55" s="6" t="s">
        <v>49</v>
      </c>
      <c r="J55" s="1"/>
    </row>
    <row r="56" spans="1:13" ht="30" x14ac:dyDescent="0.25">
      <c r="A56" t="s">
        <v>50</v>
      </c>
      <c r="D56" t="s">
        <v>51</v>
      </c>
      <c r="E56">
        <v>800</v>
      </c>
      <c r="F56">
        <v>800</v>
      </c>
      <c r="G56">
        <v>800</v>
      </c>
      <c r="J56" s="1" t="s">
        <v>52</v>
      </c>
      <c r="L56" s="1" t="s">
        <v>117</v>
      </c>
    </row>
    <row r="57" spans="1:13" x14ac:dyDescent="0.25">
      <c r="A57" s="1" t="s">
        <v>53</v>
      </c>
      <c r="B57" t="s">
        <v>54</v>
      </c>
      <c r="D57" t="s">
        <v>51</v>
      </c>
      <c r="E57">
        <v>318</v>
      </c>
      <c r="F57" s="4">
        <v>0</v>
      </c>
      <c r="G57">
        <v>0</v>
      </c>
      <c r="J57" t="s">
        <v>55</v>
      </c>
      <c r="K57" s="4"/>
      <c r="L57" t="s">
        <v>56</v>
      </c>
    </row>
    <row r="58" spans="1:13" x14ac:dyDescent="0.25">
      <c r="A58" s="1" t="s">
        <v>57</v>
      </c>
      <c r="B58" t="s">
        <v>58</v>
      </c>
      <c r="D58" t="s">
        <v>51</v>
      </c>
      <c r="E58">
        <v>245</v>
      </c>
      <c r="F58">
        <v>245</v>
      </c>
      <c r="G58">
        <v>245</v>
      </c>
      <c r="J58" t="s">
        <v>59</v>
      </c>
      <c r="L58" t="s">
        <v>60</v>
      </c>
    </row>
    <row r="59" spans="1:13" x14ac:dyDescent="0.25">
      <c r="A59" t="s">
        <v>61</v>
      </c>
      <c r="D59" t="s">
        <v>51</v>
      </c>
      <c r="E59">
        <v>1292</v>
      </c>
      <c r="F59">
        <v>1292</v>
      </c>
      <c r="G59">
        <v>1500</v>
      </c>
      <c r="J59" t="s">
        <v>62</v>
      </c>
    </row>
    <row r="60" spans="1:13" x14ac:dyDescent="0.25">
      <c r="A60" t="s">
        <v>63</v>
      </c>
      <c r="D60" t="s">
        <v>51</v>
      </c>
      <c r="E60">
        <v>4155</v>
      </c>
      <c r="F60">
        <v>4155</v>
      </c>
      <c r="G60">
        <v>4155</v>
      </c>
      <c r="J60" t="s">
        <v>64</v>
      </c>
    </row>
    <row r="61" spans="1:13" x14ac:dyDescent="0.25">
      <c r="A61" t="s">
        <v>95</v>
      </c>
      <c r="B61" s="3">
        <v>42856</v>
      </c>
      <c r="D61" t="s">
        <v>51</v>
      </c>
      <c r="E61">
        <v>2007</v>
      </c>
      <c r="F61">
        <v>2007</v>
      </c>
      <c r="G61">
        <v>2007</v>
      </c>
      <c r="J61" t="s">
        <v>96</v>
      </c>
    </row>
    <row r="62" spans="1:13" x14ac:dyDescent="0.25">
      <c r="A62" t="s">
        <v>102</v>
      </c>
      <c r="B62" s="3">
        <v>43191</v>
      </c>
      <c r="D62" t="s">
        <v>51</v>
      </c>
      <c r="E62">
        <v>100</v>
      </c>
      <c r="F62">
        <v>100</v>
      </c>
      <c r="G62">
        <v>100</v>
      </c>
      <c r="J62" t="s">
        <v>103</v>
      </c>
    </row>
    <row r="63" spans="1:13" ht="26.25" customHeight="1" x14ac:dyDescent="0.25">
      <c r="A63" t="s">
        <v>101</v>
      </c>
      <c r="B63" s="3">
        <v>43191</v>
      </c>
      <c r="D63" t="s">
        <v>51</v>
      </c>
      <c r="E63">
        <v>150</v>
      </c>
      <c r="F63">
        <v>150</v>
      </c>
      <c r="G63">
        <v>150</v>
      </c>
      <c r="J63" t="s">
        <v>103</v>
      </c>
    </row>
    <row r="64" spans="1:13" ht="40.5" customHeight="1" x14ac:dyDescent="0.25">
      <c r="A64" t="s">
        <v>109</v>
      </c>
      <c r="B64" s="3">
        <v>43435</v>
      </c>
      <c r="D64" t="s">
        <v>51</v>
      </c>
      <c r="E64">
        <v>170</v>
      </c>
      <c r="F64">
        <v>170</v>
      </c>
      <c r="G64">
        <v>170</v>
      </c>
      <c r="J64" t="s">
        <v>103</v>
      </c>
    </row>
    <row r="65" spans="1:13" ht="30" x14ac:dyDescent="0.25">
      <c r="A65" s="1" t="s">
        <v>65</v>
      </c>
      <c r="D65" t="s">
        <v>51</v>
      </c>
      <c r="E65">
        <v>520</v>
      </c>
      <c r="F65" s="4">
        <v>0</v>
      </c>
      <c r="G65">
        <v>0</v>
      </c>
      <c r="J65" t="s">
        <v>97</v>
      </c>
      <c r="K65" s="4"/>
      <c r="L65" t="s">
        <v>98</v>
      </c>
    </row>
    <row r="66" spans="1:13" x14ac:dyDescent="0.25">
      <c r="A66" s="1" t="s">
        <v>118</v>
      </c>
      <c r="B66" s="3">
        <v>43770</v>
      </c>
      <c r="D66" t="s">
        <v>14</v>
      </c>
      <c r="E66">
        <v>233</v>
      </c>
      <c r="F66" s="4">
        <v>233</v>
      </c>
      <c r="G66">
        <v>233</v>
      </c>
      <c r="J66" t="s">
        <v>103</v>
      </c>
      <c r="K66" s="4"/>
    </row>
    <row r="67" spans="1:13" ht="30" x14ac:dyDescent="0.25">
      <c r="A67" s="1" t="s">
        <v>120</v>
      </c>
      <c r="B67" s="3">
        <v>43678</v>
      </c>
      <c r="D67" t="s">
        <v>51</v>
      </c>
      <c r="E67">
        <v>525</v>
      </c>
      <c r="F67" s="4">
        <v>525</v>
      </c>
      <c r="G67">
        <v>525</v>
      </c>
      <c r="J67" t="s">
        <v>62</v>
      </c>
      <c r="K67" s="4"/>
    </row>
    <row r="68" spans="1:13" ht="45" x14ac:dyDescent="0.25">
      <c r="A68" s="1" t="s">
        <v>121</v>
      </c>
      <c r="B68" s="3">
        <v>43678</v>
      </c>
      <c r="D68" t="s">
        <v>51</v>
      </c>
      <c r="E68">
        <v>639</v>
      </c>
      <c r="F68" s="4">
        <v>639</v>
      </c>
      <c r="G68">
        <v>639</v>
      </c>
      <c r="J68" t="s">
        <v>62</v>
      </c>
      <c r="K68" s="4"/>
    </row>
    <row r="69" spans="1:13" x14ac:dyDescent="0.25">
      <c r="A69" s="1" t="s">
        <v>122</v>
      </c>
      <c r="B69" s="3">
        <v>43678</v>
      </c>
      <c r="D69" t="s">
        <v>51</v>
      </c>
      <c r="E69">
        <v>554</v>
      </c>
      <c r="F69" s="4">
        <v>554</v>
      </c>
      <c r="G69">
        <v>554</v>
      </c>
      <c r="J69" t="s">
        <v>62</v>
      </c>
      <c r="K69" s="4"/>
    </row>
    <row r="70" spans="1:13" x14ac:dyDescent="0.25">
      <c r="A70" s="1" t="s">
        <v>123</v>
      </c>
      <c r="B70" s="3">
        <v>43709</v>
      </c>
      <c r="D70" t="s">
        <v>14</v>
      </c>
      <c r="E70">
        <v>347</v>
      </c>
      <c r="F70" s="4">
        <v>347</v>
      </c>
      <c r="G70">
        <v>347</v>
      </c>
      <c r="J70" t="s">
        <v>62</v>
      </c>
      <c r="K70" s="4"/>
    </row>
    <row r="71" spans="1:13" x14ac:dyDescent="0.25">
      <c r="A71" s="1"/>
      <c r="F71" s="4"/>
      <c r="K71" s="4"/>
    </row>
    <row r="72" spans="1:13" x14ac:dyDescent="0.25">
      <c r="A72" s="2" t="s">
        <v>31</v>
      </c>
      <c r="B72" s="2"/>
      <c r="C72" s="2"/>
      <c r="D72" s="2"/>
      <c r="E72" s="2">
        <f>SUM(E56:E70)</f>
        <v>12055</v>
      </c>
      <c r="F72" s="2">
        <f>SUM(F56:F70)</f>
        <v>11217</v>
      </c>
      <c r="G72" s="2">
        <f>SUM(G56:G70)</f>
        <v>11425</v>
      </c>
      <c r="H72" s="2"/>
      <c r="I72" s="2"/>
      <c r="J72" s="2"/>
      <c r="K72" s="2">
        <f>SUM(K56:K65)</f>
        <v>0</v>
      </c>
      <c r="L72" s="2"/>
      <c r="M72" s="2"/>
    </row>
    <row r="73" spans="1:13" x14ac:dyDescent="0.25">
      <c r="A73" s="2" t="s">
        <v>67</v>
      </c>
      <c r="B73" s="2"/>
      <c r="C73" s="2"/>
      <c r="D73" s="2"/>
      <c r="E73" s="5">
        <f>SUM(E28+E52+E72)</f>
        <v>29036</v>
      </c>
      <c r="F73" s="5">
        <f>SUM(F28+F52+F72)</f>
        <v>77403</v>
      </c>
      <c r="G73" s="5">
        <f>SUM(G28+G52+G72)</f>
        <v>174936.4</v>
      </c>
      <c r="H73" s="5">
        <f>SUM(H28+H52+H72)</f>
        <v>161058.4</v>
      </c>
      <c r="I73" s="2"/>
      <c r="J73" s="2"/>
      <c r="K73" s="5">
        <f>SUM(K28+K52+K72)</f>
        <v>0</v>
      </c>
      <c r="L73" s="2"/>
      <c r="M73" s="2"/>
    </row>
    <row r="74" spans="1:13" x14ac:dyDescent="0.25">
      <c r="A74" s="2"/>
      <c r="B74" s="2"/>
      <c r="C74" s="2"/>
      <c r="D74" s="2"/>
      <c r="E74" s="5"/>
      <c r="F74" s="5"/>
      <c r="G74" s="5"/>
      <c r="H74" s="5"/>
      <c r="I74" s="2"/>
      <c r="J74" s="2"/>
      <c r="K74" s="5"/>
      <c r="L74" s="2"/>
      <c r="M74" s="2"/>
    </row>
    <row r="76" spans="1:13" x14ac:dyDescent="0.25">
      <c r="A76" t="s">
        <v>89</v>
      </c>
    </row>
    <row r="77" spans="1:13" x14ac:dyDescent="0.25">
      <c r="A77" t="s">
        <v>69</v>
      </c>
    </row>
    <row r="78" spans="1:13" x14ac:dyDescent="0.25">
      <c r="A78" t="s">
        <v>68</v>
      </c>
    </row>
    <row r="79" spans="1:13" x14ac:dyDescent="0.25">
      <c r="A79" t="s">
        <v>70</v>
      </c>
    </row>
    <row r="80" spans="1:13" x14ac:dyDescent="0.25">
      <c r="A80" t="s">
        <v>90</v>
      </c>
    </row>
  </sheetData>
  <printOptions gridLines="1"/>
  <pageMargins left="0.25" right="0.25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 Register 2017 Re-stated</vt:lpstr>
      <vt:lpstr>Asset Register Restated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Pelton Parish</dc:creator>
  <cp:lastModifiedBy>Pelton Parish</cp:lastModifiedBy>
  <cp:lastPrinted>2019-04-03T10:33:09Z</cp:lastPrinted>
  <dcterms:created xsi:type="dcterms:W3CDTF">2018-03-22T18:57:45Z</dcterms:created>
  <dcterms:modified xsi:type="dcterms:W3CDTF">2021-05-27T11:04:51Z</dcterms:modified>
</cp:coreProperties>
</file>