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elton Parish Council - Copy\1 Pelton Parish Council - Copy (2)\Assets\"/>
    </mc:Choice>
  </mc:AlternateContent>
  <xr:revisionPtr revIDLastSave="0" documentId="13_ncr:1_{0204DE68-237D-47BA-BDB3-81ED97C0868C}" xr6:coauthVersionLast="33" xr6:coauthVersionMax="33" xr10:uidLastSave="{00000000-0000-0000-0000-000000000000}"/>
  <bookViews>
    <workbookView xWindow="0" yWindow="0" windowWidth="21675" windowHeight="7470" xr2:uid="{57772168-F93C-4D0D-A6A9-DB6B336D9A6D}"/>
  </bookViews>
  <sheets>
    <sheet name="Asset Register 2017 Re-stated" sheetId="1" r:id="rId1"/>
    <sheet name="Asset Register March 2018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F41" i="2" l="1"/>
  <c r="E41" i="2"/>
  <c r="K51" i="2"/>
  <c r="G51" i="2"/>
  <c r="F51" i="2"/>
  <c r="E51" i="2"/>
  <c r="H41" i="2"/>
  <c r="H52" i="2" s="1"/>
  <c r="K27" i="2"/>
  <c r="G27" i="2"/>
  <c r="F27" i="2"/>
  <c r="E27" i="2"/>
  <c r="E52" i="2" l="1"/>
  <c r="G52" i="2"/>
  <c r="K52" i="2"/>
  <c r="F52" i="2"/>
  <c r="E27" i="1"/>
  <c r="F27" i="1"/>
  <c r="G27" i="1"/>
  <c r="K27" i="1"/>
  <c r="E37" i="1"/>
  <c r="F37" i="1"/>
  <c r="H37" i="1"/>
  <c r="H48" i="1" s="1"/>
  <c r="E47" i="1"/>
  <c r="F47" i="1"/>
  <c r="G47" i="1"/>
  <c r="K47" i="1"/>
  <c r="E48" i="1" l="1"/>
  <c r="K48" i="1"/>
  <c r="F48" i="1"/>
  <c r="G48" i="1" l="1"/>
</calcChain>
</file>

<file path=xl/sharedStrings.xml><?xml version="1.0" encoding="utf-8"?>
<sst xmlns="http://schemas.openxmlformats.org/spreadsheetml/2006/main" count="393" uniqueCount="97">
  <si>
    <t>Pelton Parish Council</t>
  </si>
  <si>
    <t>Asset</t>
  </si>
  <si>
    <t>Expected life</t>
  </si>
  <si>
    <t>Location</t>
  </si>
  <si>
    <t>Where from</t>
  </si>
  <si>
    <t>Cost/proxy cost (gifted £1)</t>
  </si>
  <si>
    <t>Comments</t>
  </si>
  <si>
    <t>Insurance Valuation</t>
  </si>
  <si>
    <t>Date acquired</t>
  </si>
  <si>
    <t>Status purchased / leased</t>
  </si>
  <si>
    <t>Asset Register 2017/18</t>
  </si>
  <si>
    <t>As re-adjusted following External Auditor's Report</t>
  </si>
  <si>
    <t>Office Equipment</t>
  </si>
  <si>
    <t>Laptop - ACER</t>
  </si>
  <si>
    <t>Purchased</t>
  </si>
  <si>
    <t>3 yrs</t>
  </si>
  <si>
    <t>01.12.16</t>
  </si>
  <si>
    <t>HP 8620 pro printer</t>
  </si>
  <si>
    <t>4 yrs</t>
  </si>
  <si>
    <t>Office PCC</t>
  </si>
  <si>
    <t>Locking firebox</t>
  </si>
  <si>
    <t>Asset - £100</t>
  </si>
  <si>
    <t>Asset Current Value</t>
  </si>
  <si>
    <t>Assessed Value</t>
  </si>
  <si>
    <t>Desk-top Computer</t>
  </si>
  <si>
    <t>Eclipse ICT</t>
  </si>
  <si>
    <t>Chair from Access to Work follows Clerk</t>
  </si>
  <si>
    <t>DCC surplus</t>
  </si>
  <si>
    <t>Gifted</t>
  </si>
  <si>
    <t>Disposal amount</t>
  </si>
  <si>
    <t>Obsolete 1.12.16</t>
  </si>
  <si>
    <t>Total</t>
  </si>
  <si>
    <t>Community Assets</t>
  </si>
  <si>
    <t>13.05.68 continuous</t>
  </si>
  <si>
    <t>Leased p.a.</t>
  </si>
  <si>
    <t>Lease due renewal March 2019</t>
  </si>
  <si>
    <t>28.11.97</t>
  </si>
  <si>
    <t>valued 6.4.10</t>
  </si>
  <si>
    <t>Allotments Grange Villa 6.54 acres</t>
  </si>
  <si>
    <t>Allotments Grange Villa (PS) 5.1 acres</t>
  </si>
  <si>
    <t>Allotments Grange Street 2.55 acres</t>
  </si>
  <si>
    <t>24.01.77</t>
  </si>
  <si>
    <t>Valued 6.4.10</t>
  </si>
  <si>
    <t>Allotments Pelton Lane Ends 1.29 acres</t>
  </si>
  <si>
    <t>1.2.91</t>
  </si>
  <si>
    <t>Allotments Hylton Terrace</t>
  </si>
  <si>
    <t>28.2.10</t>
  </si>
  <si>
    <t>DCC owned</t>
  </si>
  <si>
    <t>Allotments Newfield</t>
  </si>
  <si>
    <t>Purchased or Leased</t>
  </si>
  <si>
    <t>Metal Container</t>
  </si>
  <si>
    <t>purchased</t>
  </si>
  <si>
    <t>Football field</t>
  </si>
  <si>
    <t>2 no salt bins</t>
  </si>
  <si>
    <t>23.10.03</t>
  </si>
  <si>
    <t>Perkinsville</t>
  </si>
  <si>
    <t>DCC taken over</t>
  </si>
  <si>
    <t>Water pump PW2</t>
  </si>
  <si>
    <t>8.7.12</t>
  </si>
  <si>
    <t>GV Allots</t>
  </si>
  <si>
    <t>168F-2A10005401</t>
  </si>
  <si>
    <t>Banner Display Case</t>
  </si>
  <si>
    <t>Pelton CC</t>
  </si>
  <si>
    <t>4 no Notice Boards</t>
  </si>
  <si>
    <t>Community</t>
  </si>
  <si>
    <t>Christmas lights &amp; decs</t>
  </si>
  <si>
    <t>PCC</t>
  </si>
  <si>
    <t>TOTALS</t>
  </si>
  <si>
    <t>Salt bins taken over by DCC + -£318</t>
  </si>
  <si>
    <t>Office furniture adjusted  to £1 each item as gifted items from DCC surplus + value reduced accordingly</t>
  </si>
  <si>
    <t>Asus lap top on loan from PCC returned, value of £600 removed from register and listing removed as not PPC asset</t>
  </si>
  <si>
    <t xml:space="preserve">Desk  </t>
  </si>
  <si>
    <t>Black office chair</t>
  </si>
  <si>
    <t>Office table</t>
  </si>
  <si>
    <t>3 stacking chairs</t>
  </si>
  <si>
    <t>4 drawer filing cabinet</t>
  </si>
  <si>
    <t>1 half height cabinet</t>
  </si>
  <si>
    <t>1 x 3 drawer unit</t>
  </si>
  <si>
    <t>Footrest</t>
  </si>
  <si>
    <t>Keyboard &amp; Mouse</t>
  </si>
  <si>
    <t>Clerk specific chair ATW</t>
  </si>
  <si>
    <t>ATW</t>
  </si>
  <si>
    <t>internet</t>
  </si>
  <si>
    <t>5 yrs</t>
  </si>
  <si>
    <t>2 yrs</t>
  </si>
  <si>
    <t>2yrs</t>
  </si>
  <si>
    <t>1yr</t>
  </si>
  <si>
    <t>3yrs</t>
  </si>
  <si>
    <t>Voice recorder</t>
  </si>
  <si>
    <t>Lap top decomissioned hence -£600</t>
  </si>
  <si>
    <t>Voice recorder had been returned by former clerk</t>
  </si>
  <si>
    <t>Obsolete - To be disposed of 2018</t>
  </si>
  <si>
    <t>Broked. Disposed of May 2017</t>
  </si>
  <si>
    <t>Broken disposed of May 2017</t>
  </si>
  <si>
    <t>Pelton Lane Ends</t>
  </si>
  <si>
    <t>Residents Association Street scene Community Art work</t>
  </si>
  <si>
    <t>broken obsolete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</si>
</sst>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17" fontId="0" fillId="0" borderId="0" xfId="0" applyNumberFormat="1"/>
    <xf numFmtId="6" fontId="0" fillId="0" borderId="0" xfId="0" applyNumberFormat="1"/>
    <xf numFmtId="6" fontId="1" fillId="0" borderId="0" xfId="0" applyNumberFormat="1" applyFont="1"/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17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8521-0210-4172-A2E0-995B49F9DDB1}">
  <dimension ref="A1:L54"/>
  <sheetViews>
    <sheetView tabSelected="1" topLeftCell="A36" workbookViewId="0">
      <selection activeCell="K48" sqref="K48"/>
    </sheetView>
  </sheetViews>
  <sheetFormatPr defaultRowHeight="15" x14ac:dyDescent="0.25"/>
  <cols>
    <col min="1" max="1" width="18" customWidth="1"/>
    <col min="2" max="2" width="11.42578125" customWidth="1"/>
    <col min="4" max="4" width="11.140625" customWidth="1"/>
    <col min="5" max="5" width="11" customWidth="1"/>
    <col min="6" max="6" width="9.140625" customWidth="1"/>
    <col min="7" max="9" width="10.5703125" customWidth="1"/>
    <col min="10" max="10" width="11.42578125" customWidth="1"/>
    <col min="11" max="11" width="8.140625" customWidth="1"/>
    <col min="12" max="12" width="15" customWidth="1"/>
  </cols>
  <sheetData>
    <row r="1" spans="1:12" x14ac:dyDescent="0.25">
      <c r="A1" t="s">
        <v>0</v>
      </c>
    </row>
    <row r="2" spans="1:12" x14ac:dyDescent="0.25">
      <c r="A2" t="s">
        <v>10</v>
      </c>
    </row>
    <row r="3" spans="1:12" x14ac:dyDescent="0.25">
      <c r="A3" t="s">
        <v>11</v>
      </c>
      <c r="B3" s="2"/>
      <c r="C3" s="2"/>
      <c r="D3" s="2"/>
      <c r="E3" s="2"/>
      <c r="F3" s="2"/>
      <c r="G3" s="2"/>
      <c r="H3" s="2"/>
    </row>
    <row r="4" spans="1:12" s="3" customFormat="1" ht="45" x14ac:dyDescent="0.25">
      <c r="A4" s="3" t="s">
        <v>1</v>
      </c>
      <c r="B4" s="8" t="s">
        <v>8</v>
      </c>
      <c r="C4" s="8" t="s">
        <v>4</v>
      </c>
      <c r="D4" s="8" t="s">
        <v>9</v>
      </c>
      <c r="E4" s="8" t="s">
        <v>5</v>
      </c>
      <c r="F4" s="8" t="s">
        <v>22</v>
      </c>
      <c r="G4" s="8" t="s">
        <v>7</v>
      </c>
      <c r="H4" s="8" t="s">
        <v>23</v>
      </c>
      <c r="I4" s="8" t="s">
        <v>2</v>
      </c>
      <c r="J4" s="8" t="s">
        <v>3</v>
      </c>
      <c r="K4" s="8" t="s">
        <v>29</v>
      </c>
      <c r="L4" s="8" t="s">
        <v>6</v>
      </c>
    </row>
    <row r="5" spans="1:12" x14ac:dyDescent="0.25">
      <c r="A5" s="3" t="s">
        <v>12</v>
      </c>
    </row>
    <row r="6" spans="1:12" x14ac:dyDescent="0.25">
      <c r="A6" t="s">
        <v>13</v>
      </c>
      <c r="B6" s="4">
        <v>41821</v>
      </c>
      <c r="D6" t="s">
        <v>14</v>
      </c>
      <c r="E6" s="5">
        <v>600</v>
      </c>
      <c r="F6" s="5">
        <v>600</v>
      </c>
      <c r="G6" s="5">
        <v>600</v>
      </c>
      <c r="H6" s="5"/>
      <c r="I6" t="s">
        <v>15</v>
      </c>
      <c r="K6" s="5">
        <v>-600</v>
      </c>
      <c r="L6" t="s">
        <v>30</v>
      </c>
    </row>
    <row r="7" spans="1:12" x14ac:dyDescent="0.25">
      <c r="A7" t="s">
        <v>17</v>
      </c>
      <c r="B7" s="4">
        <v>41791</v>
      </c>
      <c r="D7" t="s">
        <v>14</v>
      </c>
      <c r="E7" s="5">
        <v>250</v>
      </c>
      <c r="F7" s="5">
        <v>250</v>
      </c>
      <c r="G7" s="5">
        <v>250</v>
      </c>
      <c r="H7" s="5"/>
      <c r="I7" t="s">
        <v>18</v>
      </c>
      <c r="J7" t="s">
        <v>19</v>
      </c>
    </row>
    <row r="8" spans="1:12" x14ac:dyDescent="0.25">
      <c r="A8" t="s">
        <v>20</v>
      </c>
      <c r="B8">
        <v>2013</v>
      </c>
      <c r="D8" t="s">
        <v>14</v>
      </c>
      <c r="E8" s="5">
        <v>450</v>
      </c>
      <c r="F8" s="5">
        <v>450</v>
      </c>
      <c r="G8" s="5">
        <v>550</v>
      </c>
      <c r="H8" s="5"/>
      <c r="J8" t="s">
        <v>19</v>
      </c>
      <c r="L8" t="s">
        <v>21</v>
      </c>
    </row>
    <row r="9" spans="1:12" x14ac:dyDescent="0.25">
      <c r="A9" t="s">
        <v>24</v>
      </c>
      <c r="B9" t="s">
        <v>16</v>
      </c>
      <c r="C9" t="s">
        <v>25</v>
      </c>
      <c r="D9" t="s">
        <v>14</v>
      </c>
      <c r="E9" s="5">
        <v>714</v>
      </c>
      <c r="F9" s="5">
        <v>714</v>
      </c>
      <c r="G9" s="5">
        <v>714</v>
      </c>
      <c r="I9" t="s">
        <v>15</v>
      </c>
      <c r="J9" t="s">
        <v>19</v>
      </c>
    </row>
    <row r="10" spans="1:12" x14ac:dyDescent="0.25">
      <c r="A10" t="s">
        <v>88</v>
      </c>
      <c r="B10">
        <v>2016</v>
      </c>
      <c r="D10" t="s">
        <v>51</v>
      </c>
      <c r="E10" s="5">
        <v>40</v>
      </c>
      <c r="F10" s="5">
        <v>40</v>
      </c>
      <c r="G10" s="5">
        <v>40</v>
      </c>
      <c r="I10" t="s">
        <v>83</v>
      </c>
      <c r="J10" t="s">
        <v>19</v>
      </c>
    </row>
    <row r="11" spans="1:12" ht="33" customHeight="1" x14ac:dyDescent="0.25">
      <c r="A11" s="1" t="s">
        <v>80</v>
      </c>
      <c r="B11" s="4">
        <v>42705</v>
      </c>
      <c r="C11" t="s">
        <v>81</v>
      </c>
      <c r="D11" t="s">
        <v>14</v>
      </c>
      <c r="E11" s="5">
        <v>750</v>
      </c>
      <c r="F11" s="5">
        <v>750</v>
      </c>
      <c r="G11" s="5">
        <v>750</v>
      </c>
      <c r="I11" t="s">
        <v>15</v>
      </c>
      <c r="J11" t="s">
        <v>19</v>
      </c>
      <c r="L11" s="1" t="s">
        <v>26</v>
      </c>
    </row>
    <row r="12" spans="1:12" x14ac:dyDescent="0.25">
      <c r="A12" s="1" t="s">
        <v>78</v>
      </c>
      <c r="B12" s="4">
        <v>42705</v>
      </c>
      <c r="C12" t="s">
        <v>81</v>
      </c>
      <c r="D12" t="s">
        <v>14</v>
      </c>
      <c r="E12" s="5">
        <v>29</v>
      </c>
      <c r="F12" s="5">
        <v>29</v>
      </c>
      <c r="G12" s="5">
        <v>29</v>
      </c>
      <c r="I12" t="s">
        <v>83</v>
      </c>
      <c r="J12" t="s">
        <v>19</v>
      </c>
      <c r="L12" s="1"/>
    </row>
    <row r="13" spans="1:12" x14ac:dyDescent="0.25">
      <c r="A13" s="1" t="s">
        <v>79</v>
      </c>
      <c r="B13" s="4">
        <v>42705</v>
      </c>
      <c r="C13" t="s">
        <v>82</v>
      </c>
      <c r="D13" t="s">
        <v>14</v>
      </c>
      <c r="E13" s="5">
        <v>25</v>
      </c>
      <c r="F13" s="5">
        <v>25</v>
      </c>
      <c r="G13" s="5">
        <v>25</v>
      </c>
      <c r="I13" t="s">
        <v>84</v>
      </c>
      <c r="J13" t="s">
        <v>19</v>
      </c>
      <c r="L13" s="1"/>
    </row>
    <row r="14" spans="1:12" ht="26.25" customHeight="1" x14ac:dyDescent="0.25">
      <c r="A14" s="1" t="s">
        <v>77</v>
      </c>
      <c r="B14" s="4">
        <v>42644</v>
      </c>
      <c r="C14" s="1" t="s">
        <v>27</v>
      </c>
      <c r="D14" s="1" t="s">
        <v>28</v>
      </c>
      <c r="E14" s="5">
        <v>1</v>
      </c>
      <c r="F14" s="5">
        <v>1</v>
      </c>
      <c r="G14" s="5"/>
      <c r="I14" t="s">
        <v>85</v>
      </c>
      <c r="J14" t="s">
        <v>19</v>
      </c>
      <c r="K14" s="4"/>
      <c r="L14" s="4">
        <v>42795</v>
      </c>
    </row>
    <row r="15" spans="1:12" ht="26.25" customHeight="1" x14ac:dyDescent="0.25">
      <c r="A15" s="1" t="s">
        <v>77</v>
      </c>
      <c r="B15" s="4">
        <v>42644</v>
      </c>
      <c r="C15" s="1" t="s">
        <v>27</v>
      </c>
      <c r="D15" s="1" t="s">
        <v>28</v>
      </c>
      <c r="E15" s="5">
        <v>1</v>
      </c>
      <c r="F15" s="5">
        <v>1</v>
      </c>
      <c r="G15" s="5"/>
      <c r="I15" t="s">
        <v>85</v>
      </c>
      <c r="J15" t="s">
        <v>19</v>
      </c>
      <c r="K15" s="4"/>
      <c r="L15" s="4"/>
    </row>
    <row r="16" spans="1:12" ht="30" x14ac:dyDescent="0.25">
      <c r="A16" s="1" t="s">
        <v>71</v>
      </c>
      <c r="B16" s="4">
        <v>42644</v>
      </c>
      <c r="C16" s="1" t="s">
        <v>27</v>
      </c>
      <c r="D16" s="1" t="s">
        <v>28</v>
      </c>
      <c r="E16" s="5">
        <v>1</v>
      </c>
      <c r="F16" s="5">
        <v>1</v>
      </c>
      <c r="G16" s="5"/>
      <c r="I16" t="s">
        <v>86</v>
      </c>
      <c r="J16" t="s">
        <v>19</v>
      </c>
      <c r="K16" s="5">
        <v>-1</v>
      </c>
      <c r="L16" s="4" t="s">
        <v>96</v>
      </c>
    </row>
    <row r="17" spans="1:12" ht="30" x14ac:dyDescent="0.25">
      <c r="A17" s="1" t="s">
        <v>73</v>
      </c>
      <c r="B17" s="4">
        <v>42644</v>
      </c>
      <c r="C17" s="1" t="s">
        <v>27</v>
      </c>
      <c r="D17" s="1" t="s">
        <v>28</v>
      </c>
      <c r="E17" s="5">
        <v>1</v>
      </c>
      <c r="F17" s="5">
        <v>1</v>
      </c>
      <c r="G17" s="5"/>
      <c r="I17" t="s">
        <v>87</v>
      </c>
      <c r="J17" t="s">
        <v>19</v>
      </c>
      <c r="K17" s="4"/>
      <c r="L17" s="4"/>
    </row>
    <row r="18" spans="1:12" ht="30" x14ac:dyDescent="0.25">
      <c r="A18" s="1" t="s">
        <v>72</v>
      </c>
      <c r="B18" s="4">
        <v>42644</v>
      </c>
      <c r="C18" s="1" t="s">
        <v>27</v>
      </c>
      <c r="D18" s="1" t="s">
        <v>28</v>
      </c>
      <c r="E18" s="5">
        <v>1</v>
      </c>
      <c r="F18" s="5">
        <v>1</v>
      </c>
      <c r="G18" s="5"/>
      <c r="I18" t="s">
        <v>86</v>
      </c>
      <c r="J18" t="s">
        <v>19</v>
      </c>
      <c r="K18" s="5">
        <v>-1</v>
      </c>
      <c r="L18" s="4" t="s">
        <v>96</v>
      </c>
    </row>
    <row r="19" spans="1:12" ht="30" x14ac:dyDescent="0.25">
      <c r="A19" s="1" t="s">
        <v>72</v>
      </c>
      <c r="B19" s="4">
        <v>42644</v>
      </c>
      <c r="C19" s="1" t="s">
        <v>27</v>
      </c>
      <c r="D19" s="1" t="s">
        <v>28</v>
      </c>
      <c r="E19" s="5">
        <v>1</v>
      </c>
      <c r="F19" s="5">
        <v>1</v>
      </c>
      <c r="G19" s="5"/>
      <c r="I19" t="s">
        <v>86</v>
      </c>
      <c r="J19" t="s">
        <v>19</v>
      </c>
      <c r="K19" s="5">
        <v>-1</v>
      </c>
      <c r="L19" s="4" t="s">
        <v>96</v>
      </c>
    </row>
    <row r="20" spans="1:12" ht="30" x14ac:dyDescent="0.25">
      <c r="A20" s="1" t="s">
        <v>74</v>
      </c>
      <c r="B20" s="4">
        <v>42644</v>
      </c>
      <c r="C20" s="1" t="s">
        <v>27</v>
      </c>
      <c r="D20" s="1" t="s">
        <v>28</v>
      </c>
      <c r="E20" s="5">
        <v>1</v>
      </c>
      <c r="F20" s="5">
        <v>1</v>
      </c>
      <c r="G20" s="5"/>
      <c r="I20" t="s">
        <v>87</v>
      </c>
      <c r="J20" t="s">
        <v>19</v>
      </c>
      <c r="K20" s="4"/>
      <c r="L20" s="4"/>
    </row>
    <row r="21" spans="1:12" ht="30" x14ac:dyDescent="0.25">
      <c r="A21" s="1" t="s">
        <v>75</v>
      </c>
      <c r="B21" s="4">
        <v>42644</v>
      </c>
      <c r="C21" s="1" t="s">
        <v>27</v>
      </c>
      <c r="D21" s="1" t="s">
        <v>28</v>
      </c>
      <c r="E21" s="5">
        <v>1</v>
      </c>
      <c r="F21" s="5">
        <v>1</v>
      </c>
      <c r="I21" t="s">
        <v>85</v>
      </c>
      <c r="J21" t="s">
        <v>19</v>
      </c>
      <c r="K21" s="5">
        <v>-1</v>
      </c>
      <c r="L21" s="4" t="s">
        <v>96</v>
      </c>
    </row>
    <row r="22" spans="1:12" ht="30" x14ac:dyDescent="0.25">
      <c r="A22" s="1" t="s">
        <v>75</v>
      </c>
      <c r="B22" s="4">
        <v>42644</v>
      </c>
      <c r="C22" s="1" t="s">
        <v>27</v>
      </c>
      <c r="D22" s="1" t="s">
        <v>28</v>
      </c>
      <c r="E22" s="5">
        <v>1</v>
      </c>
      <c r="F22" s="5">
        <v>1</v>
      </c>
      <c r="I22" t="s">
        <v>86</v>
      </c>
      <c r="J22" t="s">
        <v>19</v>
      </c>
    </row>
    <row r="23" spans="1:12" ht="30" x14ac:dyDescent="0.25">
      <c r="A23" s="1" t="s">
        <v>76</v>
      </c>
      <c r="B23" s="4">
        <v>42644</v>
      </c>
      <c r="C23" s="1" t="s">
        <v>27</v>
      </c>
      <c r="D23" s="1" t="s">
        <v>28</v>
      </c>
      <c r="E23" s="5">
        <v>1</v>
      </c>
      <c r="F23" s="5">
        <v>1</v>
      </c>
      <c r="I23" t="s">
        <v>87</v>
      </c>
      <c r="J23" t="s">
        <v>19</v>
      </c>
    </row>
    <row r="24" spans="1:12" ht="30" x14ac:dyDescent="0.25">
      <c r="A24" s="1" t="s">
        <v>76</v>
      </c>
      <c r="B24" s="4">
        <v>42644</v>
      </c>
      <c r="C24" s="1" t="s">
        <v>27</v>
      </c>
      <c r="D24" s="1" t="s">
        <v>28</v>
      </c>
      <c r="E24" s="5">
        <v>1</v>
      </c>
      <c r="F24" s="5">
        <v>1</v>
      </c>
      <c r="I24" t="s">
        <v>87</v>
      </c>
      <c r="J24" t="s">
        <v>19</v>
      </c>
    </row>
    <row r="25" spans="1:12" ht="30" x14ac:dyDescent="0.25">
      <c r="A25" s="1" t="s">
        <v>76</v>
      </c>
      <c r="B25" s="4">
        <v>42644</v>
      </c>
      <c r="C25" s="1" t="s">
        <v>27</v>
      </c>
      <c r="D25" s="1" t="s">
        <v>28</v>
      </c>
      <c r="E25" s="5">
        <v>1</v>
      </c>
      <c r="F25" s="5">
        <v>1</v>
      </c>
      <c r="I25" t="s">
        <v>87</v>
      </c>
      <c r="J25" t="s">
        <v>19</v>
      </c>
    </row>
    <row r="26" spans="1:12" x14ac:dyDescent="0.25">
      <c r="A26" s="1"/>
    </row>
    <row r="27" spans="1:12" s="3" customFormat="1" x14ac:dyDescent="0.25">
      <c r="A27" s="3" t="s">
        <v>31</v>
      </c>
      <c r="E27" s="6">
        <f>SUM(E6:E21)</f>
        <v>2866</v>
      </c>
      <c r="F27" s="6">
        <f>SUM(F6:F21)</f>
        <v>2866</v>
      </c>
      <c r="G27" s="6">
        <f>SUM(G6:G21)</f>
        <v>2958</v>
      </c>
      <c r="K27" s="6">
        <f>SUM(K6:K21)</f>
        <v>-604</v>
      </c>
    </row>
    <row r="28" spans="1:12" s="3" customFormat="1" x14ac:dyDescent="0.25">
      <c r="E28" s="6"/>
      <c r="F28" s="6"/>
      <c r="G28" s="6"/>
      <c r="K28" s="6"/>
    </row>
    <row r="29" spans="1:12" s="3" customFormat="1" ht="45" x14ac:dyDescent="0.25">
      <c r="A29" s="3" t="s">
        <v>1</v>
      </c>
      <c r="B29" s="8" t="s">
        <v>8</v>
      </c>
      <c r="C29" s="8" t="s">
        <v>4</v>
      </c>
      <c r="D29" s="8" t="s">
        <v>9</v>
      </c>
      <c r="E29" s="8" t="s">
        <v>5</v>
      </c>
      <c r="F29" s="8" t="s">
        <v>22</v>
      </c>
      <c r="G29" s="8" t="s">
        <v>7</v>
      </c>
      <c r="H29" s="8" t="s">
        <v>23</v>
      </c>
      <c r="I29" s="8" t="s">
        <v>2</v>
      </c>
      <c r="J29" s="8" t="s">
        <v>3</v>
      </c>
      <c r="K29" s="8" t="s">
        <v>29</v>
      </c>
      <c r="L29" s="8" t="s">
        <v>6</v>
      </c>
    </row>
    <row r="30" spans="1:12" x14ac:dyDescent="0.25">
      <c r="A30" s="3" t="s">
        <v>32</v>
      </c>
    </row>
    <row r="31" spans="1:12" ht="45" x14ac:dyDescent="0.25">
      <c r="A31" s="1" t="s">
        <v>38</v>
      </c>
      <c r="B31" s="1" t="s">
        <v>33</v>
      </c>
      <c r="D31" t="s">
        <v>34</v>
      </c>
      <c r="E31">
        <v>750</v>
      </c>
      <c r="F31">
        <v>1250</v>
      </c>
      <c r="G31">
        <v>1250</v>
      </c>
      <c r="L31" s="1" t="s">
        <v>35</v>
      </c>
    </row>
    <row r="32" spans="1:12" ht="30" x14ac:dyDescent="0.25">
      <c r="A32" s="7" t="s">
        <v>39</v>
      </c>
      <c r="B32" t="s">
        <v>36</v>
      </c>
      <c r="E32">
        <v>4500</v>
      </c>
      <c r="F32">
        <v>4500</v>
      </c>
      <c r="G32">
        <v>8500</v>
      </c>
      <c r="H32">
        <v>8500</v>
      </c>
      <c r="L32" t="s">
        <v>37</v>
      </c>
    </row>
    <row r="33" spans="1:12" ht="30" x14ac:dyDescent="0.25">
      <c r="A33" s="1" t="s">
        <v>40</v>
      </c>
      <c r="B33" t="s">
        <v>41</v>
      </c>
      <c r="E33">
        <v>1200</v>
      </c>
      <c r="F33">
        <v>1200</v>
      </c>
      <c r="G33">
        <v>5000</v>
      </c>
      <c r="H33">
        <v>5000</v>
      </c>
      <c r="L33" t="s">
        <v>42</v>
      </c>
    </row>
    <row r="34" spans="1:12" ht="45" x14ac:dyDescent="0.25">
      <c r="A34" s="1" t="s">
        <v>43</v>
      </c>
      <c r="B34" t="s">
        <v>44</v>
      </c>
      <c r="E34">
        <v>2000</v>
      </c>
      <c r="F34">
        <v>2000</v>
      </c>
      <c r="G34">
        <v>1500</v>
      </c>
      <c r="H34">
        <v>1500</v>
      </c>
      <c r="L34" t="s">
        <v>37</v>
      </c>
    </row>
    <row r="35" spans="1:12" ht="30" x14ac:dyDescent="0.25">
      <c r="A35" s="1" t="s">
        <v>45</v>
      </c>
      <c r="B35" t="s">
        <v>46</v>
      </c>
      <c r="D35" t="s">
        <v>47</v>
      </c>
      <c r="E35">
        <v>1</v>
      </c>
      <c r="F35">
        <v>2000</v>
      </c>
      <c r="G35">
        <v>2000</v>
      </c>
      <c r="H35">
        <v>2000</v>
      </c>
      <c r="L35" t="s">
        <v>37</v>
      </c>
    </row>
    <row r="36" spans="1:12" ht="30" x14ac:dyDescent="0.25">
      <c r="A36" s="1" t="s">
        <v>48</v>
      </c>
      <c r="B36" t="s">
        <v>46</v>
      </c>
      <c r="E36">
        <v>1</v>
      </c>
      <c r="F36">
        <v>5750</v>
      </c>
      <c r="G36">
        <v>5750</v>
      </c>
      <c r="H36">
        <v>5750</v>
      </c>
      <c r="L36" t="s">
        <v>37</v>
      </c>
    </row>
    <row r="37" spans="1:12" s="3" customFormat="1" x14ac:dyDescent="0.25">
      <c r="A37" s="8" t="s">
        <v>31</v>
      </c>
      <c r="E37" s="3">
        <f>SUM(E31:E36)</f>
        <v>8452</v>
      </c>
      <c r="F37" s="3">
        <f>SUM(F31:F36)</f>
        <v>16700</v>
      </c>
      <c r="G37" s="3">
        <f>SUM(G31:G36)</f>
        <v>24000</v>
      </c>
      <c r="H37" s="3">
        <f>SUM(H31:H36)</f>
        <v>22750</v>
      </c>
    </row>
    <row r="38" spans="1:12" s="3" customFormat="1" x14ac:dyDescent="0.25">
      <c r="A38" s="8"/>
    </row>
    <row r="39" spans="1:12" s="3" customFormat="1" ht="45" x14ac:dyDescent="0.25">
      <c r="A39" s="3" t="s">
        <v>1</v>
      </c>
      <c r="B39" s="8" t="s">
        <v>8</v>
      </c>
      <c r="C39" s="8" t="s">
        <v>4</v>
      </c>
      <c r="D39" s="8" t="s">
        <v>9</v>
      </c>
      <c r="E39" s="8" t="s">
        <v>5</v>
      </c>
      <c r="F39" s="8" t="s">
        <v>22</v>
      </c>
      <c r="G39" s="8" t="s">
        <v>7</v>
      </c>
      <c r="H39" s="8" t="s">
        <v>23</v>
      </c>
      <c r="I39" s="8" t="s">
        <v>2</v>
      </c>
      <c r="J39" s="8" t="s">
        <v>3</v>
      </c>
      <c r="K39" s="8" t="s">
        <v>29</v>
      </c>
      <c r="L39" s="8" t="s">
        <v>6</v>
      </c>
    </row>
    <row r="40" spans="1:12" ht="30" x14ac:dyDescent="0.25">
      <c r="A40" s="8" t="s">
        <v>49</v>
      </c>
      <c r="J40" s="1"/>
    </row>
    <row r="41" spans="1:12" ht="30" x14ac:dyDescent="0.25">
      <c r="A41" t="s">
        <v>50</v>
      </c>
      <c r="D41" t="s">
        <v>51</v>
      </c>
      <c r="E41">
        <v>800</v>
      </c>
      <c r="F41">
        <v>800</v>
      </c>
      <c r="G41">
        <v>800</v>
      </c>
      <c r="J41" s="1" t="s">
        <v>52</v>
      </c>
    </row>
    <row r="42" spans="1:12" x14ac:dyDescent="0.25">
      <c r="A42" s="7" t="s">
        <v>53</v>
      </c>
      <c r="B42" t="s">
        <v>54</v>
      </c>
      <c r="D42" t="s">
        <v>51</v>
      </c>
      <c r="E42">
        <v>318</v>
      </c>
      <c r="F42">
        <v>0</v>
      </c>
      <c r="G42">
        <v>0</v>
      </c>
      <c r="J42" t="s">
        <v>55</v>
      </c>
      <c r="K42" s="5">
        <v>-318</v>
      </c>
      <c r="L42" t="s">
        <v>56</v>
      </c>
    </row>
    <row r="43" spans="1:12" x14ac:dyDescent="0.25">
      <c r="A43" s="7" t="s">
        <v>57</v>
      </c>
      <c r="B43" t="s">
        <v>58</v>
      </c>
      <c r="D43" t="s">
        <v>51</v>
      </c>
      <c r="E43">
        <v>245</v>
      </c>
      <c r="F43">
        <v>245</v>
      </c>
      <c r="G43">
        <v>245</v>
      </c>
      <c r="J43" t="s">
        <v>59</v>
      </c>
      <c r="L43" t="s">
        <v>60</v>
      </c>
    </row>
    <row r="44" spans="1:12" x14ac:dyDescent="0.25">
      <c r="A44" t="s">
        <v>61</v>
      </c>
      <c r="D44" t="s">
        <v>51</v>
      </c>
      <c r="E44">
        <v>1292</v>
      </c>
      <c r="F44">
        <v>1292</v>
      </c>
      <c r="G44">
        <v>1500</v>
      </c>
      <c r="J44" t="s">
        <v>62</v>
      </c>
    </row>
    <row r="45" spans="1:12" x14ac:dyDescent="0.25">
      <c r="A45" t="s">
        <v>63</v>
      </c>
      <c r="D45" t="s">
        <v>51</v>
      </c>
      <c r="E45">
        <v>4155</v>
      </c>
      <c r="F45">
        <v>4155</v>
      </c>
      <c r="G45">
        <v>4155</v>
      </c>
      <c r="J45" t="s">
        <v>64</v>
      </c>
    </row>
    <row r="46" spans="1:12" ht="30" x14ac:dyDescent="0.25">
      <c r="A46" s="1" t="s">
        <v>65</v>
      </c>
      <c r="D46" t="s">
        <v>51</v>
      </c>
      <c r="E46">
        <v>520</v>
      </c>
      <c r="F46">
        <v>520</v>
      </c>
      <c r="G46">
        <v>520</v>
      </c>
      <c r="J46" t="s">
        <v>66</v>
      </c>
    </row>
    <row r="47" spans="1:12" s="3" customFormat="1" x14ac:dyDescent="0.25">
      <c r="A47" s="3" t="s">
        <v>31</v>
      </c>
      <c r="E47" s="3">
        <f>SUM(E41:E46)</f>
        <v>7330</v>
      </c>
      <c r="F47" s="3">
        <f>SUM(F41:F46)</f>
        <v>7012</v>
      </c>
      <c r="G47" s="3">
        <f>SUM(G41:G46)</f>
        <v>7220</v>
      </c>
      <c r="K47" s="3">
        <f>SUM(K41:K46)</f>
        <v>-318</v>
      </c>
    </row>
    <row r="48" spans="1:12" s="3" customFormat="1" x14ac:dyDescent="0.25">
      <c r="A48" s="3" t="s">
        <v>67</v>
      </c>
      <c r="E48" s="6">
        <f>SUM(E27+E37+E47)</f>
        <v>18648</v>
      </c>
      <c r="F48" s="6">
        <f>SUM(F27+F37+F47)</f>
        <v>26578</v>
      </c>
      <c r="G48" s="6">
        <f>SUM(G27+G37+G47)</f>
        <v>34178</v>
      </c>
      <c r="H48" s="6">
        <f>SUM(H27+H37+H47)</f>
        <v>22750</v>
      </c>
      <c r="K48" s="6">
        <f>SUM(K27+K37+K47)</f>
        <v>-922</v>
      </c>
    </row>
    <row r="50" spans="1:1" x14ac:dyDescent="0.25">
      <c r="A50" t="s">
        <v>89</v>
      </c>
    </row>
    <row r="51" spans="1:1" x14ac:dyDescent="0.25">
      <c r="A51" t="s">
        <v>69</v>
      </c>
    </row>
    <row r="52" spans="1:1" x14ac:dyDescent="0.25">
      <c r="A52" t="s">
        <v>68</v>
      </c>
    </row>
    <row r="53" spans="1:1" x14ac:dyDescent="0.25">
      <c r="A53" t="s">
        <v>70</v>
      </c>
    </row>
    <row r="54" spans="1:1" x14ac:dyDescent="0.25">
      <c r="A54" t="s">
        <v>90</v>
      </c>
    </row>
  </sheetData>
  <printOptions gridLines="1"/>
  <pageMargins left="0.25" right="0.25" top="0.75" bottom="0.75" header="0.3" footer="0.3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97C1-2F9C-4EE6-BEE8-455886FBEFEB}">
  <dimension ref="A1:M59"/>
  <sheetViews>
    <sheetView topLeftCell="A24" workbookViewId="0">
      <selection activeCell="D36" sqref="D36"/>
    </sheetView>
  </sheetViews>
  <sheetFormatPr defaultRowHeight="15" x14ac:dyDescent="0.25"/>
  <cols>
    <col min="1" max="1" width="18.85546875" customWidth="1"/>
    <col min="2" max="2" width="10.85546875" customWidth="1"/>
    <col min="4" max="4" width="9.7109375" customWidth="1"/>
    <col min="7" max="7" width="9.42578125" customWidth="1"/>
    <col min="8" max="8" width="9.7109375" customWidth="1"/>
    <col min="9" max="9" width="10.7109375" customWidth="1"/>
    <col min="11" max="11" width="9.5703125" customWidth="1"/>
    <col min="12" max="12" width="19.7109375" customWidth="1"/>
  </cols>
  <sheetData>
    <row r="1" spans="1:13" x14ac:dyDescent="0.25">
      <c r="A1" t="s">
        <v>0</v>
      </c>
    </row>
    <row r="2" spans="1:13" x14ac:dyDescent="0.25">
      <c r="A2" t="s">
        <v>10</v>
      </c>
    </row>
    <row r="3" spans="1:13" x14ac:dyDescent="0.25">
      <c r="A3" t="s">
        <v>11</v>
      </c>
      <c r="B3" s="2"/>
      <c r="C3" s="2"/>
      <c r="D3" s="2"/>
      <c r="E3" s="2"/>
      <c r="F3" s="2"/>
      <c r="G3" s="2"/>
      <c r="H3" s="2"/>
    </row>
    <row r="4" spans="1:13" ht="60" x14ac:dyDescent="0.25">
      <c r="A4" s="3" t="s">
        <v>1</v>
      </c>
      <c r="B4" s="8" t="s">
        <v>8</v>
      </c>
      <c r="C4" s="8" t="s">
        <v>4</v>
      </c>
      <c r="D4" s="8" t="s">
        <v>9</v>
      </c>
      <c r="E4" s="8" t="s">
        <v>5</v>
      </c>
      <c r="F4" s="8" t="s">
        <v>22</v>
      </c>
      <c r="G4" s="8" t="s">
        <v>7</v>
      </c>
      <c r="H4" s="8" t="s">
        <v>23</v>
      </c>
      <c r="I4" s="8" t="s">
        <v>2</v>
      </c>
      <c r="J4" s="8" t="s">
        <v>3</v>
      </c>
      <c r="K4" s="8" t="s">
        <v>29</v>
      </c>
      <c r="L4" s="8" t="s">
        <v>6</v>
      </c>
      <c r="M4" s="3"/>
    </row>
    <row r="5" spans="1:13" x14ac:dyDescent="0.25">
      <c r="A5" s="3" t="s">
        <v>12</v>
      </c>
    </row>
    <row r="6" spans="1:13" x14ac:dyDescent="0.25">
      <c r="A6" t="s">
        <v>13</v>
      </c>
      <c r="B6" s="4">
        <v>41821</v>
      </c>
      <c r="D6" t="s">
        <v>14</v>
      </c>
      <c r="E6" s="5">
        <v>600</v>
      </c>
      <c r="F6" s="5">
        <v>0</v>
      </c>
      <c r="G6" s="5">
        <v>0</v>
      </c>
      <c r="H6" s="5"/>
      <c r="K6" s="5">
        <v>-600</v>
      </c>
      <c r="L6" t="s">
        <v>30</v>
      </c>
    </row>
    <row r="7" spans="1:13" x14ac:dyDescent="0.25">
      <c r="A7" t="s">
        <v>17</v>
      </c>
      <c r="B7" s="4">
        <v>41791</v>
      </c>
      <c r="D7" t="s">
        <v>14</v>
      </c>
      <c r="E7" s="5">
        <v>250</v>
      </c>
      <c r="F7" s="5">
        <v>250</v>
      </c>
      <c r="G7" s="5">
        <v>250</v>
      </c>
      <c r="H7" s="5"/>
      <c r="I7" t="s">
        <v>18</v>
      </c>
      <c r="J7" t="s">
        <v>19</v>
      </c>
    </row>
    <row r="8" spans="1:13" x14ac:dyDescent="0.25">
      <c r="A8" t="s">
        <v>20</v>
      </c>
      <c r="B8">
        <v>2013</v>
      </c>
      <c r="D8" t="s">
        <v>14</v>
      </c>
      <c r="E8" s="5">
        <v>450</v>
      </c>
      <c r="F8" s="5">
        <v>450</v>
      </c>
      <c r="G8" s="5">
        <v>550</v>
      </c>
      <c r="H8" s="5"/>
      <c r="J8" t="s">
        <v>19</v>
      </c>
      <c r="L8" t="s">
        <v>21</v>
      </c>
    </row>
    <row r="9" spans="1:13" x14ac:dyDescent="0.25">
      <c r="A9" t="s">
        <v>24</v>
      </c>
      <c r="B9" t="s">
        <v>16</v>
      </c>
      <c r="C9" t="s">
        <v>25</v>
      </c>
      <c r="D9" t="s">
        <v>14</v>
      </c>
      <c r="E9" s="5">
        <v>714</v>
      </c>
      <c r="F9" s="5">
        <v>714</v>
      </c>
      <c r="G9" s="5">
        <v>714</v>
      </c>
      <c r="I9" t="s">
        <v>15</v>
      </c>
      <c r="J9" t="s">
        <v>19</v>
      </c>
    </row>
    <row r="10" spans="1:13" ht="23.25" customHeight="1" x14ac:dyDescent="0.25">
      <c r="A10" t="s">
        <v>88</v>
      </c>
      <c r="B10">
        <v>2016</v>
      </c>
      <c r="D10" t="s">
        <v>51</v>
      </c>
      <c r="E10" s="5">
        <v>40</v>
      </c>
      <c r="F10" s="5">
        <v>40</v>
      </c>
      <c r="G10" s="5">
        <v>40</v>
      </c>
      <c r="I10" t="s">
        <v>83</v>
      </c>
      <c r="J10" t="s">
        <v>19</v>
      </c>
    </row>
    <row r="11" spans="1:13" ht="34.5" customHeight="1" x14ac:dyDescent="0.25">
      <c r="A11" s="1" t="s">
        <v>80</v>
      </c>
      <c r="B11" s="4">
        <v>42705</v>
      </c>
      <c r="C11" t="s">
        <v>81</v>
      </c>
      <c r="D11" t="s">
        <v>14</v>
      </c>
      <c r="E11" s="5">
        <v>750</v>
      </c>
      <c r="F11" s="5">
        <v>750</v>
      </c>
      <c r="G11" s="5">
        <v>750</v>
      </c>
      <c r="I11" t="s">
        <v>15</v>
      </c>
      <c r="J11" t="s">
        <v>19</v>
      </c>
      <c r="L11" s="1" t="s">
        <v>26</v>
      </c>
    </row>
    <row r="12" spans="1:13" x14ac:dyDescent="0.25">
      <c r="A12" s="1" t="s">
        <v>78</v>
      </c>
      <c r="B12" s="4">
        <v>42705</v>
      </c>
      <c r="C12" t="s">
        <v>81</v>
      </c>
      <c r="D12" t="s">
        <v>14</v>
      </c>
      <c r="E12" s="5">
        <v>29</v>
      </c>
      <c r="F12" s="5">
        <v>29</v>
      </c>
      <c r="G12" s="5">
        <v>29</v>
      </c>
      <c r="I12" t="s">
        <v>83</v>
      </c>
      <c r="J12" t="s">
        <v>19</v>
      </c>
      <c r="L12" s="1"/>
    </row>
    <row r="13" spans="1:13" x14ac:dyDescent="0.25">
      <c r="A13" s="1" t="s">
        <v>79</v>
      </c>
      <c r="B13" s="4">
        <v>42705</v>
      </c>
      <c r="C13" t="s">
        <v>82</v>
      </c>
      <c r="D13" t="s">
        <v>14</v>
      </c>
      <c r="E13" s="5">
        <v>25</v>
      </c>
      <c r="F13" s="5">
        <v>25</v>
      </c>
      <c r="G13" s="5">
        <v>25</v>
      </c>
      <c r="I13" t="s">
        <v>84</v>
      </c>
      <c r="J13" t="s">
        <v>19</v>
      </c>
      <c r="L13" s="1"/>
    </row>
    <row r="14" spans="1:13" ht="30" x14ac:dyDescent="0.25">
      <c r="A14" s="1" t="s">
        <v>77</v>
      </c>
      <c r="B14" s="4">
        <v>42644</v>
      </c>
      <c r="C14" s="1" t="s">
        <v>27</v>
      </c>
      <c r="D14" s="1" t="s">
        <v>28</v>
      </c>
      <c r="E14" s="5">
        <v>1</v>
      </c>
      <c r="F14" s="5">
        <v>1</v>
      </c>
      <c r="G14" s="5">
        <v>80</v>
      </c>
      <c r="I14" t="s">
        <v>85</v>
      </c>
      <c r="J14" t="s">
        <v>19</v>
      </c>
      <c r="K14" s="4"/>
      <c r="L14" s="4">
        <v>42795</v>
      </c>
    </row>
    <row r="15" spans="1:13" ht="30" x14ac:dyDescent="0.25">
      <c r="A15" s="1" t="s">
        <v>77</v>
      </c>
      <c r="B15" s="4">
        <v>42644</v>
      </c>
      <c r="C15" s="1" t="s">
        <v>27</v>
      </c>
      <c r="D15" s="1" t="s">
        <v>28</v>
      </c>
      <c r="E15" s="5">
        <v>1</v>
      </c>
      <c r="F15" s="5">
        <v>1</v>
      </c>
      <c r="G15" s="5">
        <v>80</v>
      </c>
      <c r="I15" t="s">
        <v>85</v>
      </c>
      <c r="J15" t="s">
        <v>19</v>
      </c>
      <c r="K15" s="4"/>
      <c r="L15" s="4"/>
    </row>
    <row r="16" spans="1:13" ht="42" customHeight="1" x14ac:dyDescent="0.25">
      <c r="A16" s="1" t="s">
        <v>71</v>
      </c>
      <c r="B16" s="4">
        <v>42644</v>
      </c>
      <c r="C16" s="1" t="s">
        <v>27</v>
      </c>
      <c r="D16" s="1" t="s">
        <v>28</v>
      </c>
      <c r="E16" s="5">
        <v>1</v>
      </c>
      <c r="F16" s="5">
        <v>1</v>
      </c>
      <c r="G16" s="5">
        <v>0</v>
      </c>
      <c r="I16" t="s">
        <v>86</v>
      </c>
      <c r="J16" t="s">
        <v>19</v>
      </c>
      <c r="K16" s="5">
        <v>-1</v>
      </c>
      <c r="L16" s="9" t="s">
        <v>92</v>
      </c>
    </row>
    <row r="17" spans="1:13" ht="39" customHeight="1" x14ac:dyDescent="0.25">
      <c r="A17" s="1" t="s">
        <v>73</v>
      </c>
      <c r="B17" s="4">
        <v>42644</v>
      </c>
      <c r="C17" s="1" t="s">
        <v>27</v>
      </c>
      <c r="D17" s="1" t="s">
        <v>28</v>
      </c>
      <c r="E17" s="5">
        <v>1</v>
      </c>
      <c r="F17" s="5">
        <v>1</v>
      </c>
      <c r="G17" s="5"/>
      <c r="I17" t="s">
        <v>87</v>
      </c>
      <c r="J17" t="s">
        <v>19</v>
      </c>
      <c r="K17" s="4"/>
      <c r="L17" s="4"/>
    </row>
    <row r="18" spans="1:13" ht="53.25" customHeight="1" x14ac:dyDescent="0.25">
      <c r="A18" s="1" t="s">
        <v>72</v>
      </c>
      <c r="B18" s="4">
        <v>42644</v>
      </c>
      <c r="C18" s="1" t="s">
        <v>27</v>
      </c>
      <c r="D18" s="1" t="s">
        <v>28</v>
      </c>
      <c r="E18" s="5">
        <v>1</v>
      </c>
      <c r="F18" s="5">
        <v>1</v>
      </c>
      <c r="G18" s="5">
        <v>0</v>
      </c>
      <c r="I18" t="s">
        <v>86</v>
      </c>
      <c r="J18" t="s">
        <v>19</v>
      </c>
      <c r="K18" s="5">
        <v>-1</v>
      </c>
      <c r="L18" s="9" t="s">
        <v>92</v>
      </c>
    </row>
    <row r="19" spans="1:13" ht="48.75" customHeight="1" x14ac:dyDescent="0.25">
      <c r="A19" s="1" t="s">
        <v>72</v>
      </c>
      <c r="B19" s="4">
        <v>42644</v>
      </c>
      <c r="C19" s="1" t="s">
        <v>27</v>
      </c>
      <c r="D19" s="1" t="s">
        <v>28</v>
      </c>
      <c r="E19" s="5">
        <v>1</v>
      </c>
      <c r="F19" s="5">
        <v>1</v>
      </c>
      <c r="G19" s="5">
        <v>0</v>
      </c>
      <c r="I19" t="s">
        <v>86</v>
      </c>
      <c r="J19" t="s">
        <v>19</v>
      </c>
      <c r="K19" s="5">
        <v>-1</v>
      </c>
      <c r="L19" s="9" t="s">
        <v>92</v>
      </c>
    </row>
    <row r="20" spans="1:13" ht="42" customHeight="1" x14ac:dyDescent="0.25">
      <c r="A20" s="1" t="s">
        <v>74</v>
      </c>
      <c r="B20" s="4">
        <v>42644</v>
      </c>
      <c r="C20" s="1" t="s">
        <v>27</v>
      </c>
      <c r="D20" s="1" t="s">
        <v>28</v>
      </c>
      <c r="E20" s="5">
        <v>1</v>
      </c>
      <c r="F20" s="5">
        <v>1</v>
      </c>
      <c r="G20" s="5"/>
      <c r="I20" t="s">
        <v>87</v>
      </c>
      <c r="J20" t="s">
        <v>19</v>
      </c>
      <c r="K20" s="4"/>
      <c r="L20" s="4"/>
    </row>
    <row r="21" spans="1:13" ht="43.5" customHeight="1" x14ac:dyDescent="0.25">
      <c r="A21" s="1" t="s">
        <v>75</v>
      </c>
      <c r="B21" s="4">
        <v>42644</v>
      </c>
      <c r="C21" s="1" t="s">
        <v>27</v>
      </c>
      <c r="D21" s="1" t="s">
        <v>28</v>
      </c>
      <c r="E21" s="5">
        <v>1</v>
      </c>
      <c r="F21" s="5">
        <v>1</v>
      </c>
      <c r="G21" s="5">
        <v>0</v>
      </c>
      <c r="I21" t="s">
        <v>85</v>
      </c>
      <c r="J21" t="s">
        <v>19</v>
      </c>
      <c r="K21" s="5">
        <v>-1</v>
      </c>
      <c r="L21" s="9" t="s">
        <v>93</v>
      </c>
    </row>
    <row r="22" spans="1:13" ht="30" x14ac:dyDescent="0.25">
      <c r="A22" s="1" t="s">
        <v>75</v>
      </c>
      <c r="B22" s="4">
        <v>42644</v>
      </c>
      <c r="C22" s="1" t="s">
        <v>27</v>
      </c>
      <c r="D22" s="1" t="s">
        <v>28</v>
      </c>
      <c r="E22" s="5">
        <v>1</v>
      </c>
      <c r="F22" s="5">
        <v>1</v>
      </c>
      <c r="I22" t="s">
        <v>86</v>
      </c>
      <c r="J22" t="s">
        <v>19</v>
      </c>
    </row>
    <row r="23" spans="1:13" ht="30" x14ac:dyDescent="0.25">
      <c r="A23" s="1" t="s">
        <v>76</v>
      </c>
      <c r="B23" s="4">
        <v>42644</v>
      </c>
      <c r="C23" s="1" t="s">
        <v>27</v>
      </c>
      <c r="D23" s="1" t="s">
        <v>28</v>
      </c>
      <c r="E23" s="5">
        <v>1</v>
      </c>
      <c r="F23" s="5">
        <v>1</v>
      </c>
      <c r="I23" t="s">
        <v>87</v>
      </c>
      <c r="J23" t="s">
        <v>19</v>
      </c>
    </row>
    <row r="24" spans="1:13" ht="30" x14ac:dyDescent="0.25">
      <c r="A24" s="1" t="s">
        <v>76</v>
      </c>
      <c r="B24" s="4">
        <v>42644</v>
      </c>
      <c r="C24" s="1" t="s">
        <v>27</v>
      </c>
      <c r="D24" s="1" t="s">
        <v>28</v>
      </c>
      <c r="E24" s="5">
        <v>1</v>
      </c>
      <c r="F24" s="5">
        <v>1</v>
      </c>
      <c r="I24" t="s">
        <v>87</v>
      </c>
      <c r="J24" t="s">
        <v>19</v>
      </c>
    </row>
    <row r="25" spans="1:13" ht="26.25" customHeight="1" x14ac:dyDescent="0.25">
      <c r="A25" s="1" t="s">
        <v>76</v>
      </c>
      <c r="B25" s="4">
        <v>42644</v>
      </c>
      <c r="C25" s="1" t="s">
        <v>27</v>
      </c>
      <c r="D25" s="1" t="s">
        <v>28</v>
      </c>
      <c r="E25" s="5">
        <v>1</v>
      </c>
      <c r="F25" s="5">
        <v>1</v>
      </c>
      <c r="I25" t="s">
        <v>87</v>
      </c>
      <c r="J25" t="s">
        <v>19</v>
      </c>
    </row>
    <row r="26" spans="1:13" ht="33" customHeight="1" x14ac:dyDescent="0.25">
      <c r="A26" s="1"/>
    </row>
    <row r="27" spans="1:13" ht="29.25" customHeight="1" x14ac:dyDescent="0.25">
      <c r="A27" s="3" t="s">
        <v>31</v>
      </c>
      <c r="B27" s="3"/>
      <c r="C27" s="3"/>
      <c r="D27" s="3"/>
      <c r="E27" s="6">
        <f>SUM(E6:E21)</f>
        <v>2866</v>
      </c>
      <c r="F27" s="6">
        <f>SUM(F6:F21)</f>
        <v>2266</v>
      </c>
      <c r="G27" s="6">
        <f>SUM(G6:G21)</f>
        <v>2518</v>
      </c>
      <c r="H27" s="3"/>
      <c r="I27" s="3"/>
      <c r="J27" s="3"/>
      <c r="K27" s="6">
        <f>SUM(K6:K21)</f>
        <v>-604</v>
      </c>
      <c r="L27" s="3"/>
      <c r="M27" s="3"/>
    </row>
    <row r="28" spans="1:13" x14ac:dyDescent="0.25">
      <c r="A28" s="3"/>
      <c r="B28" s="3"/>
      <c r="C28" s="3"/>
      <c r="D28" s="3"/>
      <c r="E28" s="6"/>
      <c r="F28" s="6"/>
      <c r="G28" s="6"/>
      <c r="H28" s="3"/>
      <c r="I28" s="3"/>
      <c r="J28" s="3"/>
      <c r="K28" s="6"/>
      <c r="L28" s="3"/>
      <c r="M28" s="3"/>
    </row>
    <row r="29" spans="1:13" ht="60" x14ac:dyDescent="0.25">
      <c r="A29" s="3" t="s">
        <v>1</v>
      </c>
      <c r="B29" s="8" t="s">
        <v>8</v>
      </c>
      <c r="C29" s="8" t="s">
        <v>4</v>
      </c>
      <c r="D29" s="8" t="s">
        <v>9</v>
      </c>
      <c r="E29" s="8" t="s">
        <v>5</v>
      </c>
      <c r="F29" s="8" t="s">
        <v>22</v>
      </c>
      <c r="G29" s="8" t="s">
        <v>7</v>
      </c>
      <c r="H29" s="8" t="s">
        <v>23</v>
      </c>
      <c r="I29" s="8" t="s">
        <v>2</v>
      </c>
      <c r="J29" s="8" t="s">
        <v>3</v>
      </c>
      <c r="K29" s="8" t="s">
        <v>29</v>
      </c>
      <c r="L29" s="8" t="s">
        <v>6</v>
      </c>
      <c r="M29" s="3"/>
    </row>
    <row r="30" spans="1:13" x14ac:dyDescent="0.25">
      <c r="A30" s="3" t="s">
        <v>32</v>
      </c>
    </row>
    <row r="31" spans="1:13" ht="75" x14ac:dyDescent="0.25">
      <c r="A31" s="1" t="s">
        <v>38</v>
      </c>
      <c r="B31" s="1" t="s">
        <v>33</v>
      </c>
      <c r="D31" t="s">
        <v>34</v>
      </c>
      <c r="E31">
        <v>750</v>
      </c>
      <c r="F31">
        <v>1250</v>
      </c>
      <c r="L31" s="1" t="s">
        <v>35</v>
      </c>
    </row>
    <row r="32" spans="1:13" ht="30" x14ac:dyDescent="0.25">
      <c r="A32" s="7" t="s">
        <v>39</v>
      </c>
      <c r="B32" t="s">
        <v>36</v>
      </c>
      <c r="E32">
        <v>4500</v>
      </c>
      <c r="F32">
        <v>8500</v>
      </c>
      <c r="H32">
        <v>8500</v>
      </c>
      <c r="L32" t="s">
        <v>37</v>
      </c>
    </row>
    <row r="33" spans="1:13" ht="30" x14ac:dyDescent="0.25">
      <c r="A33" s="1" t="s">
        <v>40</v>
      </c>
      <c r="B33" t="s">
        <v>41</v>
      </c>
      <c r="E33">
        <v>1200</v>
      </c>
      <c r="F33">
        <v>5000</v>
      </c>
      <c r="H33">
        <v>5000</v>
      </c>
      <c r="L33" t="s">
        <v>42</v>
      </c>
    </row>
    <row r="34" spans="1:13" ht="45" x14ac:dyDescent="0.25">
      <c r="A34" s="1" t="s">
        <v>43</v>
      </c>
      <c r="B34" t="s">
        <v>44</v>
      </c>
      <c r="E34">
        <v>2000</v>
      </c>
      <c r="F34">
        <v>1500</v>
      </c>
      <c r="H34">
        <v>1500</v>
      </c>
      <c r="L34" t="s">
        <v>37</v>
      </c>
    </row>
    <row r="35" spans="1:13" ht="30" x14ac:dyDescent="0.25">
      <c r="A35" s="1" t="s">
        <v>45</v>
      </c>
      <c r="B35" t="s">
        <v>46</v>
      </c>
      <c r="D35" t="s">
        <v>47</v>
      </c>
      <c r="F35">
        <v>2000</v>
      </c>
      <c r="H35">
        <v>2000</v>
      </c>
      <c r="L35" t="s">
        <v>37</v>
      </c>
    </row>
    <row r="36" spans="1:13" ht="30" x14ac:dyDescent="0.25">
      <c r="A36" s="1" t="s">
        <v>48</v>
      </c>
      <c r="B36" t="s">
        <v>46</v>
      </c>
      <c r="F36">
        <v>5750</v>
      </c>
      <c r="H36">
        <v>5750</v>
      </c>
      <c r="L36" t="s">
        <v>37</v>
      </c>
    </row>
    <row r="37" spans="1:13" ht="60" x14ac:dyDescent="0.25">
      <c r="A37" s="1" t="s">
        <v>95</v>
      </c>
      <c r="B37" s="4">
        <v>43009</v>
      </c>
      <c r="D37" t="s">
        <v>28</v>
      </c>
      <c r="E37" s="5">
        <v>1</v>
      </c>
      <c r="F37" s="5">
        <v>1</v>
      </c>
      <c r="G37" s="5">
        <v>20000</v>
      </c>
      <c r="J37" s="1" t="s">
        <v>94</v>
      </c>
    </row>
    <row r="38" spans="1:13" x14ac:dyDescent="0.25">
      <c r="A38" s="1"/>
    </row>
    <row r="39" spans="1:13" x14ac:dyDescent="0.25">
      <c r="A39" s="1"/>
    </row>
    <row r="40" spans="1:13" x14ac:dyDescent="0.25">
      <c r="A40" s="1"/>
    </row>
    <row r="41" spans="1:13" x14ac:dyDescent="0.25">
      <c r="A41" s="8" t="s">
        <v>31</v>
      </c>
      <c r="B41" s="3"/>
      <c r="C41" s="3"/>
      <c r="D41" s="3"/>
      <c r="E41" s="3">
        <f>SUM(E31:E37)</f>
        <v>8451</v>
      </c>
      <c r="F41" s="3">
        <f>SUM(F31:F37)</f>
        <v>24001</v>
      </c>
      <c r="G41" s="3"/>
      <c r="H41" s="3">
        <f>SUM(H31:H36)</f>
        <v>22750</v>
      </c>
      <c r="I41" s="3"/>
      <c r="J41" s="3"/>
      <c r="K41" s="3"/>
      <c r="L41" s="3"/>
      <c r="M41" s="3"/>
    </row>
    <row r="42" spans="1:13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60" x14ac:dyDescent="0.25">
      <c r="A43" s="3" t="s">
        <v>1</v>
      </c>
      <c r="B43" s="8" t="s">
        <v>8</v>
      </c>
      <c r="C43" s="8" t="s">
        <v>4</v>
      </c>
      <c r="D43" s="8" t="s">
        <v>9</v>
      </c>
      <c r="E43" s="8" t="s">
        <v>5</v>
      </c>
      <c r="F43" s="8" t="s">
        <v>22</v>
      </c>
      <c r="G43" s="8" t="s">
        <v>7</v>
      </c>
      <c r="H43" s="8" t="s">
        <v>23</v>
      </c>
      <c r="I43" s="8" t="s">
        <v>2</v>
      </c>
      <c r="J43" s="8" t="s">
        <v>3</v>
      </c>
      <c r="K43" s="8" t="s">
        <v>29</v>
      </c>
      <c r="L43" s="8" t="s">
        <v>6</v>
      </c>
      <c r="M43" s="3"/>
    </row>
    <row r="44" spans="1:13" ht="30" x14ac:dyDescent="0.25">
      <c r="A44" s="8" t="s">
        <v>49</v>
      </c>
      <c r="J44" s="1"/>
    </row>
    <row r="45" spans="1:13" ht="30" x14ac:dyDescent="0.25">
      <c r="A45" t="s">
        <v>50</v>
      </c>
      <c r="D45" t="s">
        <v>51</v>
      </c>
      <c r="E45">
        <v>800</v>
      </c>
      <c r="F45">
        <v>800</v>
      </c>
      <c r="G45">
        <v>800</v>
      </c>
      <c r="J45" s="1" t="s">
        <v>52</v>
      </c>
      <c r="L45" s="1" t="s">
        <v>91</v>
      </c>
    </row>
    <row r="46" spans="1:13" x14ac:dyDescent="0.25">
      <c r="A46" s="7" t="s">
        <v>53</v>
      </c>
      <c r="B46" t="s">
        <v>54</v>
      </c>
      <c r="D46" t="s">
        <v>51</v>
      </c>
      <c r="E46">
        <v>318</v>
      </c>
      <c r="F46" s="5">
        <v>-318</v>
      </c>
      <c r="G46">
        <v>0</v>
      </c>
      <c r="J46" t="s">
        <v>55</v>
      </c>
      <c r="K46" s="5">
        <v>-318</v>
      </c>
      <c r="L46" t="s">
        <v>56</v>
      </c>
    </row>
    <row r="47" spans="1:13" x14ac:dyDescent="0.25">
      <c r="A47" s="7" t="s">
        <v>57</v>
      </c>
      <c r="B47" t="s">
        <v>58</v>
      </c>
      <c r="D47" t="s">
        <v>51</v>
      </c>
      <c r="E47">
        <v>245</v>
      </c>
      <c r="F47">
        <v>245</v>
      </c>
      <c r="G47">
        <v>245</v>
      </c>
      <c r="J47" t="s">
        <v>59</v>
      </c>
      <c r="L47" t="s">
        <v>60</v>
      </c>
    </row>
    <row r="48" spans="1:13" x14ac:dyDescent="0.25">
      <c r="A48" t="s">
        <v>61</v>
      </c>
      <c r="D48" t="s">
        <v>51</v>
      </c>
      <c r="E48">
        <v>1292</v>
      </c>
      <c r="F48">
        <v>1292</v>
      </c>
      <c r="G48">
        <v>1500</v>
      </c>
      <c r="J48" t="s">
        <v>62</v>
      </c>
    </row>
    <row r="49" spans="1:13" x14ac:dyDescent="0.25">
      <c r="A49" t="s">
        <v>63</v>
      </c>
      <c r="D49" t="s">
        <v>51</v>
      </c>
      <c r="E49">
        <v>4155</v>
      </c>
      <c r="F49">
        <v>4155</v>
      </c>
      <c r="G49">
        <v>4155</v>
      </c>
      <c r="J49" t="s">
        <v>64</v>
      </c>
    </row>
    <row r="50" spans="1:13" ht="30" x14ac:dyDescent="0.25">
      <c r="A50" s="1" t="s">
        <v>65</v>
      </c>
      <c r="D50" t="s">
        <v>51</v>
      </c>
      <c r="E50">
        <v>520</v>
      </c>
      <c r="F50">
        <v>520</v>
      </c>
      <c r="G50">
        <v>520</v>
      </c>
      <c r="J50" t="s">
        <v>66</v>
      </c>
    </row>
    <row r="51" spans="1:13" x14ac:dyDescent="0.25">
      <c r="A51" s="3" t="s">
        <v>31</v>
      </c>
      <c r="B51" s="3"/>
      <c r="C51" s="3"/>
      <c r="D51" s="3"/>
      <c r="E51" s="3">
        <f>SUM(E45:E50)</f>
        <v>7330</v>
      </c>
      <c r="F51" s="3">
        <f>SUM(F45:F50)</f>
        <v>6694</v>
      </c>
      <c r="G51" s="3">
        <f>SUM(G45:G50)</f>
        <v>7220</v>
      </c>
      <c r="H51" s="3"/>
      <c r="I51" s="3"/>
      <c r="J51" s="3"/>
      <c r="K51" s="3">
        <f>SUM(K45:K50)</f>
        <v>-318</v>
      </c>
      <c r="L51" s="3"/>
      <c r="M51" s="3"/>
    </row>
    <row r="52" spans="1:13" x14ac:dyDescent="0.25">
      <c r="A52" s="3" t="s">
        <v>67</v>
      </c>
      <c r="B52" s="3"/>
      <c r="C52" s="3"/>
      <c r="D52" s="3"/>
      <c r="E52" s="6">
        <f>SUM(E27+E41+E51)</f>
        <v>18647</v>
      </c>
      <c r="F52" s="6">
        <f>SUM(F27+F41+F51)</f>
        <v>32961</v>
      </c>
      <c r="G52" s="6">
        <f>SUM(G27+G41+G51)</f>
        <v>9738</v>
      </c>
      <c r="H52" s="6">
        <f>SUM(H27+H41+H51)</f>
        <v>22750</v>
      </c>
      <c r="I52" s="3"/>
      <c r="J52" s="3"/>
      <c r="K52" s="6">
        <f>SUM(K27+K41+K51)</f>
        <v>-922</v>
      </c>
      <c r="L52" s="3"/>
      <c r="M52" s="3"/>
    </row>
    <row r="53" spans="1:13" x14ac:dyDescent="0.25">
      <c r="A53" s="3"/>
      <c r="B53" s="3"/>
      <c r="C53" s="3"/>
      <c r="D53" s="3"/>
      <c r="E53" s="6"/>
      <c r="F53" s="6"/>
      <c r="G53" s="6"/>
      <c r="H53" s="6"/>
      <c r="I53" s="3"/>
      <c r="J53" s="3"/>
      <c r="K53" s="6"/>
      <c r="L53" s="3"/>
      <c r="M53" s="3"/>
    </row>
    <row r="55" spans="1:13" x14ac:dyDescent="0.25">
      <c r="A55" t="s">
        <v>89</v>
      </c>
    </row>
    <row r="56" spans="1:13" x14ac:dyDescent="0.25">
      <c r="A56" t="s">
        <v>69</v>
      </c>
    </row>
    <row r="57" spans="1:13" x14ac:dyDescent="0.25">
      <c r="A57" t="s">
        <v>68</v>
      </c>
    </row>
    <row r="58" spans="1:13" x14ac:dyDescent="0.25">
      <c r="A58" t="s">
        <v>70</v>
      </c>
    </row>
    <row r="59" spans="1:13" x14ac:dyDescent="0.25">
      <c r="A5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Register 2017 Re-stated</vt:lpstr>
      <vt:lpstr>Asset Register March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Pelton Parish</dc:creator>
  <cp:lastModifiedBy>Pelton Parish</cp:lastModifiedBy>
  <cp:lastPrinted>2018-06-29T09:32:06Z</cp:lastPrinted>
  <dcterms:created xsi:type="dcterms:W3CDTF">2018-03-22T18:57:45Z</dcterms:created>
  <dcterms:modified xsi:type="dcterms:W3CDTF">2018-06-29T09:32:28Z</dcterms:modified>
</cp:coreProperties>
</file>